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.9대선\"/>
    </mc:Choice>
  </mc:AlternateContent>
  <bookViews>
    <workbookView xWindow="0" yWindow="0" windowWidth="23040" windowHeight="8760"/>
  </bookViews>
  <sheets>
    <sheet name="청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47" i="1" l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V26" i="1" s="1"/>
  <c r="C16" i="1"/>
  <c r="U26" i="1" s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<sst xmlns="http://schemas.openxmlformats.org/spreadsheetml/2006/main" count="374" uniqueCount="107">
  <si>
    <t>읍면동명</t>
  </si>
  <si>
    <t>투표구명</t>
  </si>
  <si>
    <t>선거인수</t>
  </si>
  <si>
    <t>투표수</t>
  </si>
  <si>
    <t>후보자별 득표수</t>
  </si>
  <si>
    <t>무효</t>
  </si>
  <si>
    <t>기권수</t>
  </si>
  <si>
    <t>더불어민주당</t>
  </si>
  <si>
    <t>국민의힘</t>
  </si>
  <si>
    <t>정의당</t>
  </si>
  <si>
    <t>기본소득당</t>
  </si>
  <si>
    <t>국가혁명당</t>
  </si>
  <si>
    <t>노동당</t>
  </si>
  <si>
    <t>새누리당</t>
  </si>
  <si>
    <t>신자유민주연합</t>
  </si>
  <si>
    <t>우리공화당</t>
  </si>
  <si>
    <t>진보당</t>
  </si>
  <si>
    <t>통일한국당</t>
  </si>
  <si>
    <t>한류연합당</t>
  </si>
  <si>
    <t>계</t>
  </si>
  <si>
    <t>이재명</t>
  </si>
  <si>
    <t>윤석열</t>
  </si>
  <si>
    <t>심상정</t>
  </si>
  <si>
    <t>오준호</t>
  </si>
  <si>
    <t>허경영</t>
  </si>
  <si>
    <t>이백윤</t>
  </si>
  <si>
    <t>옥은호</t>
  </si>
  <si>
    <t>김경재</t>
  </si>
  <si>
    <t>조원진</t>
  </si>
  <si>
    <t>김재연</t>
  </si>
  <si>
    <t>이경희</t>
  </si>
  <si>
    <t>김민찬</t>
  </si>
  <si>
    <t>합계</t>
  </si>
  <si>
    <t>대통령</t>
    <phoneticPr fontId="3" type="noConversion"/>
  </si>
  <si>
    <t>국회의원</t>
    <phoneticPr fontId="3" type="noConversion"/>
  </si>
  <si>
    <r>
      <rPr>
        <sz val="8"/>
        <color rgb="FF222222"/>
        <rFont val="돋움"/>
        <family val="3"/>
        <charset val="129"/>
      </rPr>
      <t>대통령</t>
    </r>
    <r>
      <rPr>
        <sz val="8"/>
        <color rgb="FF222222"/>
        <rFont val="Arial"/>
        <family val="2"/>
      </rPr>
      <t>-</t>
    </r>
    <r>
      <rPr>
        <sz val="8"/>
        <color rgb="FF222222"/>
        <rFont val="돋움"/>
        <family val="3"/>
        <charset val="129"/>
      </rPr>
      <t>국회</t>
    </r>
    <phoneticPr fontId="3" type="noConversion"/>
  </si>
  <si>
    <t>거소·선상투표</t>
  </si>
  <si>
    <t>거소투표</t>
  </si>
  <si>
    <t>관외사전투표</t>
  </si>
  <si>
    <t>재외투표</t>
  </si>
  <si>
    <t>중앙동</t>
  </si>
  <si>
    <t>관내사전투표</t>
  </si>
  <si>
    <t>중앙동제1투</t>
  </si>
  <si>
    <t>중앙동제2투</t>
  </si>
  <si>
    <t>성안동</t>
  </si>
  <si>
    <t>성안동제1투</t>
  </si>
  <si>
    <t>성안동제2투</t>
  </si>
  <si>
    <t>탑·대성동</t>
  </si>
  <si>
    <t>탑·대성동제1투</t>
  </si>
  <si>
    <t>탑·대성동제2투</t>
  </si>
  <si>
    <t>용담·명암·산성동</t>
  </si>
  <si>
    <t>용담·명암·산성동제1투</t>
  </si>
  <si>
    <t>용담·명암·산성동제2투</t>
  </si>
  <si>
    <t>용담·명암·산성동제3투</t>
  </si>
  <si>
    <t>금천동</t>
  </si>
  <si>
    <t>금천동제1투</t>
  </si>
  <si>
    <t>금천동제2투</t>
  </si>
  <si>
    <t>금천동제3투</t>
  </si>
  <si>
    <t>금천동제4투</t>
  </si>
  <si>
    <t>금천동제5투</t>
  </si>
  <si>
    <t>금천동제6투</t>
  </si>
  <si>
    <t>금천동제7투</t>
  </si>
  <si>
    <t>금천동제8투</t>
  </si>
  <si>
    <t>영운동</t>
  </si>
  <si>
    <t>영운동제1투</t>
  </si>
  <si>
    <t>영운동제2투</t>
  </si>
  <si>
    <t>영운동제3투</t>
  </si>
  <si>
    <t>용암제1동</t>
  </si>
  <si>
    <t>용암제1동제1투</t>
  </si>
  <si>
    <t>용암제1동제2투</t>
  </si>
  <si>
    <t>용암제1동제3투</t>
  </si>
  <si>
    <t>용암제1동제4투</t>
  </si>
  <si>
    <t>용암제1동제5투</t>
  </si>
  <si>
    <t>용암제1동제6투</t>
  </si>
  <si>
    <t>용암제1동제7투</t>
  </si>
  <si>
    <t>용암제1동제8투</t>
  </si>
  <si>
    <t>용암제1동제9투</t>
  </si>
  <si>
    <t>용암제1동제10투</t>
  </si>
  <si>
    <t>용암제1동제11투</t>
  </si>
  <si>
    <t>용암제1동제12투</t>
  </si>
  <si>
    <t>용암제2동</t>
  </si>
  <si>
    <t>용암제2동제1투</t>
  </si>
  <si>
    <t>용암제2동제2투</t>
  </si>
  <si>
    <t>용암제2동제3투</t>
  </si>
  <si>
    <t>용암제2동제4투</t>
  </si>
  <si>
    <t>용암제2동제5투</t>
  </si>
  <si>
    <t>용암제2동제6투</t>
  </si>
  <si>
    <t>용암제2동제7투</t>
  </si>
  <si>
    <t>용암제2동제8투</t>
  </si>
  <si>
    <t>낭성면</t>
  </si>
  <si>
    <t>낭성면투표소</t>
  </si>
  <si>
    <t>미원면</t>
  </si>
  <si>
    <t>미원면제1투</t>
  </si>
  <si>
    <t>미원면제2투</t>
  </si>
  <si>
    <t>미원면제3투</t>
  </si>
  <si>
    <t>가덕면</t>
  </si>
  <si>
    <t>가덕면제1투</t>
  </si>
  <si>
    <t>가덕면제2투</t>
  </si>
  <si>
    <t>가덕면제3투</t>
  </si>
  <si>
    <t>남일면</t>
  </si>
  <si>
    <t>남일면제1투</t>
  </si>
  <si>
    <t>남일면제2투</t>
  </si>
  <si>
    <t>남일면제3투</t>
  </si>
  <si>
    <t>문의면</t>
  </si>
  <si>
    <t>문의면제1투</t>
  </si>
  <si>
    <t>문의면제2투</t>
  </si>
  <si>
    <t>잘못 투입·구분된 투표지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</si>
</sst>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444444"/>
      <name val="Arial"/>
      <family val="2"/>
    </font>
    <font>
      <sz val="8"/>
      <name val="맑은 고딕"/>
      <family val="2"/>
      <charset val="129"/>
      <scheme val="minor"/>
    </font>
    <font>
      <sz val="8"/>
      <color rgb="FF222222"/>
      <name val="Arial"/>
      <family val="2"/>
    </font>
    <font>
      <sz val="8"/>
      <color rgb="FF222222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/>
      <top/>
      <bottom style="medium">
        <color rgb="FFD8D8D8"/>
      </bottom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 style="medium">
        <color rgb="FFDADADA"/>
      </right>
      <top style="medium">
        <color rgb="FFDADADA"/>
      </top>
      <bottom/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1" fontId="2" fillId="2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1" fontId="2" fillId="2" borderId="8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41" fontId="4" fillId="4" borderId="10" xfId="1" applyFont="1" applyFill="1" applyBorder="1" applyAlignment="1">
      <alignment horizontal="right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41" fontId="4" fillId="5" borderId="10" xfId="1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41" fontId="4" fillId="3" borderId="10" xfId="1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left" vertical="center" wrapText="1"/>
    </xf>
    <xf numFmtId="3" fontId="0" fillId="0" borderId="0" xfId="0" applyNumberFormat="1">
      <alignment vertical="center"/>
    </xf>
    <xf numFmtId="41" fontId="4" fillId="7" borderId="10" xfId="1" applyFont="1" applyFill="1" applyBorder="1" applyAlignment="1">
      <alignment horizontal="right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8"/>
  <sheetViews>
    <sheetView tabSelected="1" topLeftCell="A221" zoomScale="90" zoomScaleNormal="90" workbookViewId="0">
      <selection activeCell="W237" sqref="W237"/>
    </sheetView>
  </sheetViews>
  <sheetFormatPr defaultRowHeight="17.399999999999999" x14ac:dyDescent="0.4"/>
  <cols>
    <col min="1" max="1" width="12.59765625" customWidth="1"/>
    <col min="2" max="2" width="13.3984375" customWidth="1"/>
    <col min="3" max="4" width="8.796875" style="31"/>
    <col min="5" max="5" width="0" hidden="1" customWidth="1"/>
    <col min="7" max="16" width="0" hidden="1" customWidth="1"/>
  </cols>
  <sheetData>
    <row r="1" spans="1:20" ht="18" thickBot="1" x14ac:dyDescent="0.4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7" t="s">
        <v>5</v>
      </c>
      <c r="S1" s="8" t="s">
        <v>6</v>
      </c>
    </row>
    <row r="2" spans="1:20" ht="20.399999999999999" x14ac:dyDescent="0.4">
      <c r="A2" s="1"/>
      <c r="B2" s="2"/>
      <c r="C2" s="3"/>
      <c r="D2" s="3"/>
      <c r="E2" s="9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10" t="s">
        <v>19</v>
      </c>
      <c r="R2" s="7" t="s">
        <v>3</v>
      </c>
      <c r="S2" s="8"/>
    </row>
    <row r="3" spans="1:20" ht="18" thickBot="1" x14ac:dyDescent="0.45">
      <c r="A3" s="6"/>
      <c r="B3" s="11"/>
      <c r="C3" s="12"/>
      <c r="D3" s="12"/>
      <c r="E3" s="13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4" t="s">
        <v>25</v>
      </c>
      <c r="K3" s="14" t="s">
        <v>26</v>
      </c>
      <c r="L3" s="14" t="s">
        <v>27</v>
      </c>
      <c r="M3" s="14" t="s">
        <v>28</v>
      </c>
      <c r="N3" s="14" t="s">
        <v>29</v>
      </c>
      <c r="O3" s="14" t="s">
        <v>30</v>
      </c>
      <c r="P3" s="14" t="s">
        <v>31</v>
      </c>
      <c r="Q3" s="11"/>
      <c r="R3" s="14"/>
      <c r="S3" s="4"/>
    </row>
    <row r="4" spans="1:20" ht="18" thickBot="1" x14ac:dyDescent="0.45">
      <c r="A4" s="15" t="s">
        <v>32</v>
      </c>
      <c r="B4" s="16" t="s">
        <v>33</v>
      </c>
      <c r="C4" s="17">
        <v>162949</v>
      </c>
      <c r="D4" s="17">
        <v>122198</v>
      </c>
      <c r="E4" s="18">
        <v>55852</v>
      </c>
      <c r="F4" s="18">
        <v>59685</v>
      </c>
      <c r="G4" s="18">
        <v>3548</v>
      </c>
      <c r="H4" s="19">
        <v>89</v>
      </c>
      <c r="I4" s="18">
        <v>1267</v>
      </c>
      <c r="J4" s="19">
        <v>61</v>
      </c>
      <c r="K4" s="19">
        <v>23</v>
      </c>
      <c r="L4" s="19">
        <v>34</v>
      </c>
      <c r="M4" s="19">
        <v>87</v>
      </c>
      <c r="N4" s="19">
        <v>112</v>
      </c>
      <c r="O4" s="19">
        <v>45</v>
      </c>
      <c r="P4" s="19">
        <v>73</v>
      </c>
      <c r="Q4" s="18">
        <v>120876</v>
      </c>
      <c r="R4" s="18">
        <v>1322</v>
      </c>
      <c r="S4" s="20">
        <v>40751</v>
      </c>
    </row>
    <row r="5" spans="1:20" ht="18" thickBot="1" x14ac:dyDescent="0.45">
      <c r="A5" s="21" t="s">
        <v>32</v>
      </c>
      <c r="B5" s="22" t="s">
        <v>34</v>
      </c>
      <c r="C5" s="23">
        <v>162901</v>
      </c>
      <c r="D5" s="23">
        <v>121806</v>
      </c>
      <c r="E5" s="18"/>
      <c r="F5" s="18">
        <v>67033</v>
      </c>
      <c r="G5" s="18">
        <v>38637</v>
      </c>
      <c r="H5" s="18">
        <v>2127</v>
      </c>
      <c r="I5" s="18">
        <v>9952</v>
      </c>
      <c r="J5" s="18"/>
      <c r="K5" s="18"/>
      <c r="L5" s="18"/>
      <c r="M5" s="18"/>
      <c r="N5" s="18"/>
      <c r="O5" s="18"/>
      <c r="P5" s="18"/>
      <c r="Q5" s="18">
        <v>117749</v>
      </c>
      <c r="R5" s="18">
        <v>4057</v>
      </c>
      <c r="S5" s="20">
        <v>41095</v>
      </c>
      <c r="T5" s="20"/>
    </row>
    <row r="6" spans="1:20" ht="18" thickBot="1" x14ac:dyDescent="0.45">
      <c r="A6" s="24"/>
      <c r="B6" s="25" t="s">
        <v>35</v>
      </c>
      <c r="C6" s="26">
        <f>C4-C5</f>
        <v>48</v>
      </c>
      <c r="D6" s="26">
        <f t="shared" ref="D6:S6" si="0">D4-D5</f>
        <v>392</v>
      </c>
      <c r="E6" s="18">
        <f t="shared" si="0"/>
        <v>55852</v>
      </c>
      <c r="F6" s="18">
        <f t="shared" si="0"/>
        <v>-7348</v>
      </c>
      <c r="G6" s="18">
        <f t="shared" si="0"/>
        <v>-35089</v>
      </c>
      <c r="H6" s="18">
        <f t="shared" si="0"/>
        <v>-2038</v>
      </c>
      <c r="I6" s="18">
        <f t="shared" si="0"/>
        <v>-8685</v>
      </c>
      <c r="J6" s="18">
        <f t="shared" si="0"/>
        <v>61</v>
      </c>
      <c r="K6" s="18">
        <f t="shared" si="0"/>
        <v>23</v>
      </c>
      <c r="L6" s="18">
        <f t="shared" si="0"/>
        <v>34</v>
      </c>
      <c r="M6" s="18">
        <f t="shared" si="0"/>
        <v>87</v>
      </c>
      <c r="N6" s="18">
        <f t="shared" si="0"/>
        <v>112</v>
      </c>
      <c r="O6" s="18">
        <f t="shared" si="0"/>
        <v>45</v>
      </c>
      <c r="P6" s="18">
        <f t="shared" si="0"/>
        <v>73</v>
      </c>
      <c r="Q6" s="18">
        <f t="shared" si="0"/>
        <v>3127</v>
      </c>
      <c r="R6" s="18">
        <f t="shared" si="0"/>
        <v>-2735</v>
      </c>
      <c r="S6" s="18">
        <f t="shared" si="0"/>
        <v>-344</v>
      </c>
    </row>
    <row r="7" spans="1:20" ht="18" thickBot="1" x14ac:dyDescent="0.45">
      <c r="A7" s="15" t="s">
        <v>36</v>
      </c>
      <c r="B7" s="16" t="s">
        <v>33</v>
      </c>
      <c r="C7" s="17">
        <v>413</v>
      </c>
      <c r="D7" s="17">
        <v>379</v>
      </c>
      <c r="E7" s="19">
        <v>134</v>
      </c>
      <c r="F7" s="19">
        <v>160</v>
      </c>
      <c r="G7" s="19">
        <v>11</v>
      </c>
      <c r="H7" s="19">
        <v>3</v>
      </c>
      <c r="I7" s="19">
        <v>4</v>
      </c>
      <c r="J7" s="19">
        <v>0</v>
      </c>
      <c r="K7" s="19">
        <v>1</v>
      </c>
      <c r="L7" s="19">
        <v>0</v>
      </c>
      <c r="M7" s="19">
        <v>2</v>
      </c>
      <c r="N7" s="19">
        <v>1</v>
      </c>
      <c r="O7" s="19">
        <v>3</v>
      </c>
      <c r="P7" s="19">
        <v>2</v>
      </c>
      <c r="Q7" s="19">
        <v>321</v>
      </c>
      <c r="R7" s="19">
        <v>58</v>
      </c>
      <c r="S7" s="27">
        <v>34</v>
      </c>
    </row>
    <row r="8" spans="1:20" ht="18" thickBot="1" x14ac:dyDescent="0.45">
      <c r="A8" s="21" t="s">
        <v>37</v>
      </c>
      <c r="B8" s="22" t="s">
        <v>34</v>
      </c>
      <c r="C8" s="23">
        <v>409</v>
      </c>
      <c r="D8" s="23">
        <v>372</v>
      </c>
      <c r="E8" s="19"/>
      <c r="F8" s="19">
        <v>232</v>
      </c>
      <c r="G8" s="19">
        <v>73</v>
      </c>
      <c r="H8" s="19">
        <v>15</v>
      </c>
      <c r="I8" s="19">
        <v>26</v>
      </c>
      <c r="J8" s="19"/>
      <c r="K8" s="19"/>
      <c r="L8" s="19"/>
      <c r="M8" s="19"/>
      <c r="N8" s="19"/>
      <c r="O8" s="19"/>
      <c r="P8" s="19"/>
      <c r="Q8" s="19">
        <v>346</v>
      </c>
      <c r="R8" s="19">
        <v>26</v>
      </c>
      <c r="S8" s="27">
        <v>37</v>
      </c>
      <c r="T8" s="27"/>
    </row>
    <row r="9" spans="1:20" ht="18" thickBot="1" x14ac:dyDescent="0.45">
      <c r="A9" s="24"/>
      <c r="B9" s="25" t="s">
        <v>35</v>
      </c>
      <c r="C9" s="26">
        <f>C7-C8</f>
        <v>4</v>
      </c>
      <c r="D9" s="26">
        <f t="shared" ref="D9:S9" si="1">D7-D8</f>
        <v>7</v>
      </c>
      <c r="E9" s="18">
        <f t="shared" si="1"/>
        <v>134</v>
      </c>
      <c r="F9" s="18">
        <f t="shared" si="1"/>
        <v>-72</v>
      </c>
      <c r="G9" s="18">
        <f t="shared" si="1"/>
        <v>-62</v>
      </c>
      <c r="H9" s="18">
        <f t="shared" si="1"/>
        <v>-12</v>
      </c>
      <c r="I9" s="18">
        <f t="shared" si="1"/>
        <v>-22</v>
      </c>
      <c r="J9" s="18">
        <f t="shared" si="1"/>
        <v>0</v>
      </c>
      <c r="K9" s="18">
        <f t="shared" si="1"/>
        <v>1</v>
      </c>
      <c r="L9" s="18">
        <f t="shared" si="1"/>
        <v>0</v>
      </c>
      <c r="M9" s="18">
        <f t="shared" si="1"/>
        <v>2</v>
      </c>
      <c r="N9" s="18">
        <f t="shared" si="1"/>
        <v>1</v>
      </c>
      <c r="O9" s="18">
        <f t="shared" si="1"/>
        <v>3</v>
      </c>
      <c r="P9" s="18">
        <f t="shared" si="1"/>
        <v>2</v>
      </c>
      <c r="Q9" s="18">
        <f t="shared" si="1"/>
        <v>-25</v>
      </c>
      <c r="R9" s="18">
        <f t="shared" si="1"/>
        <v>32</v>
      </c>
      <c r="S9" s="18">
        <f t="shared" si="1"/>
        <v>-3</v>
      </c>
    </row>
    <row r="10" spans="1:20" ht="18" thickBot="1" x14ac:dyDescent="0.45">
      <c r="A10" s="15" t="s">
        <v>38</v>
      </c>
      <c r="B10" s="16" t="s">
        <v>33</v>
      </c>
      <c r="C10" s="17">
        <v>13853</v>
      </c>
      <c r="D10" s="17">
        <v>13847</v>
      </c>
      <c r="E10" s="18">
        <v>6787</v>
      </c>
      <c r="F10" s="18">
        <v>6227</v>
      </c>
      <c r="G10" s="19">
        <v>440</v>
      </c>
      <c r="H10" s="19">
        <v>17</v>
      </c>
      <c r="I10" s="19">
        <v>172</v>
      </c>
      <c r="J10" s="19">
        <v>9</v>
      </c>
      <c r="K10" s="19">
        <v>5</v>
      </c>
      <c r="L10" s="19">
        <v>3</v>
      </c>
      <c r="M10" s="19">
        <v>7</v>
      </c>
      <c r="N10" s="19">
        <v>16</v>
      </c>
      <c r="O10" s="19">
        <v>7</v>
      </c>
      <c r="P10" s="19">
        <v>11</v>
      </c>
      <c r="Q10" s="18">
        <v>13701</v>
      </c>
      <c r="R10" s="19">
        <v>146</v>
      </c>
      <c r="S10" s="27">
        <v>6</v>
      </c>
    </row>
    <row r="11" spans="1:20" ht="18" thickBot="1" x14ac:dyDescent="0.45">
      <c r="A11" s="21" t="s">
        <v>38</v>
      </c>
      <c r="B11" s="22" t="s">
        <v>34</v>
      </c>
      <c r="C11" s="23">
        <v>13854</v>
      </c>
      <c r="D11" s="23">
        <v>13832</v>
      </c>
      <c r="E11" s="18"/>
      <c r="F11" s="18">
        <v>7453</v>
      </c>
      <c r="G11" s="18">
        <v>4415</v>
      </c>
      <c r="H11" s="19">
        <v>231</v>
      </c>
      <c r="I11" s="18">
        <v>1061</v>
      </c>
      <c r="J11" s="18"/>
      <c r="K11" s="18"/>
      <c r="L11" s="18"/>
      <c r="M11" s="18"/>
      <c r="N11" s="18"/>
      <c r="O11" s="18"/>
      <c r="P11" s="18"/>
      <c r="Q11" s="18">
        <v>13160</v>
      </c>
      <c r="R11" s="19">
        <v>672</v>
      </c>
      <c r="S11" s="27">
        <v>22</v>
      </c>
      <c r="T11" s="27"/>
    </row>
    <row r="12" spans="1:20" ht="18" thickBot="1" x14ac:dyDescent="0.45">
      <c r="A12" s="24"/>
      <c r="B12" s="25" t="s">
        <v>35</v>
      </c>
      <c r="C12" s="26">
        <f>C10-C11</f>
        <v>-1</v>
      </c>
      <c r="D12" s="26">
        <f t="shared" ref="D12:S12" si="2">D10-D11</f>
        <v>15</v>
      </c>
      <c r="E12" s="18">
        <f t="shared" si="2"/>
        <v>6787</v>
      </c>
      <c r="F12" s="18">
        <f t="shared" si="2"/>
        <v>-1226</v>
      </c>
      <c r="G12" s="18">
        <f t="shared" si="2"/>
        <v>-3975</v>
      </c>
      <c r="H12" s="18">
        <f t="shared" si="2"/>
        <v>-214</v>
      </c>
      <c r="I12" s="18">
        <f t="shared" si="2"/>
        <v>-889</v>
      </c>
      <c r="J12" s="18">
        <f t="shared" si="2"/>
        <v>9</v>
      </c>
      <c r="K12" s="18">
        <f t="shared" si="2"/>
        <v>5</v>
      </c>
      <c r="L12" s="18">
        <f t="shared" si="2"/>
        <v>3</v>
      </c>
      <c r="M12" s="18">
        <f t="shared" si="2"/>
        <v>7</v>
      </c>
      <c r="N12" s="18">
        <f t="shared" si="2"/>
        <v>16</v>
      </c>
      <c r="O12" s="18">
        <f t="shared" si="2"/>
        <v>7</v>
      </c>
      <c r="P12" s="18">
        <f t="shared" si="2"/>
        <v>11</v>
      </c>
      <c r="Q12" s="18">
        <f t="shared" si="2"/>
        <v>541</v>
      </c>
      <c r="R12" s="18">
        <f t="shared" si="2"/>
        <v>-526</v>
      </c>
      <c r="S12" s="18">
        <f t="shared" si="2"/>
        <v>-16</v>
      </c>
    </row>
    <row r="13" spans="1:20" ht="18" hidden="1" thickBot="1" x14ac:dyDescent="0.45">
      <c r="A13" s="24" t="s">
        <v>39</v>
      </c>
      <c r="B13" s="28"/>
      <c r="C13" s="26">
        <v>488</v>
      </c>
      <c r="D13" s="26">
        <v>338</v>
      </c>
      <c r="E13" s="19">
        <v>202</v>
      </c>
      <c r="F13" s="19">
        <v>83</v>
      </c>
      <c r="G13" s="19">
        <v>14</v>
      </c>
      <c r="H13" s="19">
        <v>0</v>
      </c>
      <c r="I13" s="19">
        <v>2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301</v>
      </c>
      <c r="R13" s="19">
        <v>37</v>
      </c>
      <c r="S13" s="27">
        <v>150</v>
      </c>
    </row>
    <row r="14" spans="1:20" ht="18" thickBot="1" x14ac:dyDescent="0.45">
      <c r="A14" s="15" t="s">
        <v>40</v>
      </c>
      <c r="B14" s="16" t="s">
        <v>33</v>
      </c>
      <c r="C14" s="17">
        <v>5491</v>
      </c>
      <c r="D14" s="17">
        <v>3903</v>
      </c>
      <c r="E14" s="18">
        <v>1507</v>
      </c>
      <c r="F14" s="18">
        <v>2189</v>
      </c>
      <c r="G14" s="19">
        <v>124</v>
      </c>
      <c r="H14" s="19">
        <v>3</v>
      </c>
      <c r="I14" s="19">
        <v>39</v>
      </c>
      <c r="J14" s="19">
        <v>0</v>
      </c>
      <c r="K14" s="19">
        <v>0</v>
      </c>
      <c r="L14" s="19">
        <v>1</v>
      </c>
      <c r="M14" s="19">
        <v>1</v>
      </c>
      <c r="N14" s="19">
        <v>1</v>
      </c>
      <c r="O14" s="19">
        <v>0</v>
      </c>
      <c r="P14" s="19">
        <v>2</v>
      </c>
      <c r="Q14" s="18">
        <v>3867</v>
      </c>
      <c r="R14" s="19">
        <v>36</v>
      </c>
      <c r="S14" s="20">
        <v>1588</v>
      </c>
    </row>
    <row r="15" spans="1:20" ht="18" thickBot="1" x14ac:dyDescent="0.45">
      <c r="A15" s="21"/>
      <c r="B15" s="22" t="s">
        <v>34</v>
      </c>
      <c r="C15" s="23">
        <v>5504</v>
      </c>
      <c r="D15" s="23">
        <v>3902</v>
      </c>
      <c r="E15" s="18"/>
      <c r="F15" s="18">
        <v>2350</v>
      </c>
      <c r="G15" s="18">
        <v>1012</v>
      </c>
      <c r="H15" s="19">
        <v>74</v>
      </c>
      <c r="I15" s="19">
        <v>300</v>
      </c>
      <c r="J15" s="19"/>
      <c r="K15" s="19"/>
      <c r="L15" s="19"/>
      <c r="M15" s="19"/>
      <c r="N15" s="19"/>
      <c r="O15" s="19"/>
      <c r="P15" s="19"/>
      <c r="Q15" s="18">
        <v>3736</v>
      </c>
      <c r="R15" s="19">
        <v>166</v>
      </c>
      <c r="S15" s="20">
        <v>1602</v>
      </c>
      <c r="T15" s="20"/>
    </row>
    <row r="16" spans="1:20" ht="18" thickBot="1" x14ac:dyDescent="0.45">
      <c r="A16" s="24"/>
      <c r="B16" s="25" t="s">
        <v>35</v>
      </c>
      <c r="C16" s="26">
        <f>C14-C15</f>
        <v>-13</v>
      </c>
      <c r="D16" s="26">
        <f t="shared" ref="D16:S16" si="3">D14-D15</f>
        <v>1</v>
      </c>
      <c r="E16" s="18">
        <f t="shared" si="3"/>
        <v>1507</v>
      </c>
      <c r="F16" s="18">
        <f t="shared" si="3"/>
        <v>-161</v>
      </c>
      <c r="G16" s="18">
        <f t="shared" si="3"/>
        <v>-888</v>
      </c>
      <c r="H16" s="18">
        <f t="shared" si="3"/>
        <v>-71</v>
      </c>
      <c r="I16" s="18">
        <f t="shared" si="3"/>
        <v>-261</v>
      </c>
      <c r="J16" s="18">
        <f t="shared" si="3"/>
        <v>0</v>
      </c>
      <c r="K16" s="18">
        <f t="shared" si="3"/>
        <v>0</v>
      </c>
      <c r="L16" s="18">
        <f t="shared" si="3"/>
        <v>1</v>
      </c>
      <c r="M16" s="18">
        <f t="shared" si="3"/>
        <v>1</v>
      </c>
      <c r="N16" s="18">
        <f t="shared" si="3"/>
        <v>1</v>
      </c>
      <c r="O16" s="18">
        <f t="shared" si="3"/>
        <v>0</v>
      </c>
      <c r="P16" s="18">
        <f t="shared" si="3"/>
        <v>2</v>
      </c>
      <c r="Q16" s="18">
        <f t="shared" si="3"/>
        <v>131</v>
      </c>
      <c r="R16" s="18">
        <f t="shared" si="3"/>
        <v>-130</v>
      </c>
      <c r="S16" s="18">
        <f t="shared" si="3"/>
        <v>-14</v>
      </c>
    </row>
    <row r="17" spans="1:22" ht="18" thickBot="1" x14ac:dyDescent="0.45">
      <c r="A17" s="15" t="s">
        <v>41</v>
      </c>
      <c r="B17" s="28" t="s">
        <v>41</v>
      </c>
      <c r="C17" s="17">
        <v>1619</v>
      </c>
      <c r="D17" s="17">
        <v>1619</v>
      </c>
      <c r="E17" s="19">
        <v>743</v>
      </c>
      <c r="F17" s="19">
        <v>801</v>
      </c>
      <c r="G17" s="19">
        <v>57</v>
      </c>
      <c r="H17" s="19">
        <v>0</v>
      </c>
      <c r="I17" s="19">
        <v>13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19">
        <v>0</v>
      </c>
      <c r="Q17" s="18">
        <v>1615</v>
      </c>
      <c r="R17" s="19">
        <v>4</v>
      </c>
      <c r="S17" s="27">
        <v>0</v>
      </c>
    </row>
    <row r="18" spans="1:22" ht="18" thickBot="1" x14ac:dyDescent="0.45">
      <c r="A18" s="21" t="s">
        <v>41</v>
      </c>
      <c r="B18" s="28" t="s">
        <v>41</v>
      </c>
      <c r="C18" s="23">
        <v>1619</v>
      </c>
      <c r="D18" s="23">
        <v>1619</v>
      </c>
      <c r="E18" s="18"/>
      <c r="F18" s="19">
        <v>866</v>
      </c>
      <c r="G18" s="19">
        <v>506</v>
      </c>
      <c r="H18" s="19">
        <v>30</v>
      </c>
      <c r="I18" s="19">
        <v>146</v>
      </c>
      <c r="J18" s="19"/>
      <c r="K18" s="19"/>
      <c r="L18" s="19"/>
      <c r="M18" s="19"/>
      <c r="N18" s="19"/>
      <c r="O18" s="19"/>
      <c r="P18" s="19"/>
      <c r="Q18" s="18">
        <v>1548</v>
      </c>
      <c r="R18" s="19">
        <v>71</v>
      </c>
      <c r="S18" s="27">
        <v>0</v>
      </c>
      <c r="T18" s="27"/>
    </row>
    <row r="19" spans="1:22" ht="18" thickBot="1" x14ac:dyDescent="0.45">
      <c r="A19" s="24"/>
      <c r="B19" s="28"/>
      <c r="C19" s="26">
        <f>C17-C18</f>
        <v>0</v>
      </c>
      <c r="D19" s="26">
        <f t="shared" ref="D19:S19" si="4">D17-D18</f>
        <v>0</v>
      </c>
      <c r="E19" s="18">
        <f t="shared" si="4"/>
        <v>743</v>
      </c>
      <c r="F19" s="18">
        <f t="shared" si="4"/>
        <v>-65</v>
      </c>
      <c r="G19" s="18">
        <f t="shared" si="4"/>
        <v>-449</v>
      </c>
      <c r="H19" s="18">
        <f t="shared" si="4"/>
        <v>-30</v>
      </c>
      <c r="I19" s="18">
        <f t="shared" si="4"/>
        <v>-133</v>
      </c>
      <c r="J19" s="18">
        <f t="shared" si="4"/>
        <v>0</v>
      </c>
      <c r="K19" s="18">
        <f t="shared" si="4"/>
        <v>0</v>
      </c>
      <c r="L19" s="18">
        <f t="shared" si="4"/>
        <v>0</v>
      </c>
      <c r="M19" s="18">
        <f t="shared" si="4"/>
        <v>0</v>
      </c>
      <c r="N19" s="18">
        <f t="shared" si="4"/>
        <v>1</v>
      </c>
      <c r="O19" s="18">
        <f t="shared" si="4"/>
        <v>0</v>
      </c>
      <c r="P19" s="18">
        <f t="shared" si="4"/>
        <v>0</v>
      </c>
      <c r="Q19" s="18">
        <f t="shared" si="4"/>
        <v>67</v>
      </c>
      <c r="R19" s="18">
        <f t="shared" si="4"/>
        <v>-67</v>
      </c>
      <c r="S19" s="18">
        <f t="shared" si="4"/>
        <v>0</v>
      </c>
    </row>
    <row r="20" spans="1:22" ht="18" thickBot="1" x14ac:dyDescent="0.45">
      <c r="A20" s="15" t="s">
        <v>42</v>
      </c>
      <c r="B20" s="28" t="s">
        <v>42</v>
      </c>
      <c r="C20" s="17">
        <v>2223</v>
      </c>
      <c r="D20" s="17">
        <v>1268</v>
      </c>
      <c r="E20" s="19">
        <v>449</v>
      </c>
      <c r="F20" s="19">
        <v>745</v>
      </c>
      <c r="G20" s="19">
        <v>38</v>
      </c>
      <c r="H20" s="19">
        <v>0</v>
      </c>
      <c r="I20" s="19">
        <v>15</v>
      </c>
      <c r="J20" s="19">
        <v>0</v>
      </c>
      <c r="K20" s="19">
        <v>0</v>
      </c>
      <c r="L20" s="19">
        <v>0</v>
      </c>
      <c r="M20" s="19">
        <v>1</v>
      </c>
      <c r="N20" s="19">
        <v>0</v>
      </c>
      <c r="O20" s="19">
        <v>0</v>
      </c>
      <c r="P20" s="19">
        <v>1</v>
      </c>
      <c r="Q20" s="18">
        <v>1249</v>
      </c>
      <c r="R20" s="19">
        <v>19</v>
      </c>
      <c r="S20" s="27">
        <v>955</v>
      </c>
    </row>
    <row r="21" spans="1:22" ht="18" thickBot="1" x14ac:dyDescent="0.45">
      <c r="A21" s="21" t="s">
        <v>42</v>
      </c>
      <c r="B21" s="28" t="s">
        <v>42</v>
      </c>
      <c r="C21" s="23">
        <v>2224</v>
      </c>
      <c r="D21" s="23">
        <v>1267</v>
      </c>
      <c r="E21" s="18"/>
      <c r="F21" s="19">
        <v>794</v>
      </c>
      <c r="G21" s="19">
        <v>306</v>
      </c>
      <c r="H21" s="19">
        <v>26</v>
      </c>
      <c r="I21" s="19">
        <v>88</v>
      </c>
      <c r="J21" s="19"/>
      <c r="K21" s="19"/>
      <c r="L21" s="19"/>
      <c r="M21" s="19"/>
      <c r="N21" s="19"/>
      <c r="O21" s="19"/>
      <c r="P21" s="19"/>
      <c r="Q21" s="18">
        <v>1214</v>
      </c>
      <c r="R21" s="19">
        <v>53</v>
      </c>
      <c r="S21" s="27">
        <v>957</v>
      </c>
      <c r="T21" s="27"/>
    </row>
    <row r="22" spans="1:22" ht="18" thickBot="1" x14ac:dyDescent="0.45">
      <c r="A22" s="24"/>
      <c r="B22" s="28"/>
      <c r="C22" s="26">
        <f>C20-C21</f>
        <v>-1</v>
      </c>
      <c r="D22" s="26">
        <f t="shared" ref="D22:S22" si="5">D20-D21</f>
        <v>1</v>
      </c>
      <c r="E22" s="18">
        <f t="shared" si="5"/>
        <v>449</v>
      </c>
      <c r="F22" s="18">
        <f t="shared" si="5"/>
        <v>-49</v>
      </c>
      <c r="G22" s="18">
        <f t="shared" si="5"/>
        <v>-268</v>
      </c>
      <c r="H22" s="18">
        <f t="shared" si="5"/>
        <v>-26</v>
      </c>
      <c r="I22" s="18">
        <f t="shared" si="5"/>
        <v>-73</v>
      </c>
      <c r="J22" s="18">
        <f t="shared" si="5"/>
        <v>0</v>
      </c>
      <c r="K22" s="18">
        <f t="shared" si="5"/>
        <v>0</v>
      </c>
      <c r="L22" s="18">
        <f t="shared" si="5"/>
        <v>0</v>
      </c>
      <c r="M22" s="18">
        <f t="shared" si="5"/>
        <v>1</v>
      </c>
      <c r="N22" s="18">
        <f t="shared" si="5"/>
        <v>0</v>
      </c>
      <c r="O22" s="18">
        <f t="shared" si="5"/>
        <v>0</v>
      </c>
      <c r="P22" s="18">
        <f t="shared" si="5"/>
        <v>1</v>
      </c>
      <c r="Q22" s="18">
        <f t="shared" si="5"/>
        <v>35</v>
      </c>
      <c r="R22" s="18">
        <f t="shared" si="5"/>
        <v>-34</v>
      </c>
      <c r="S22" s="18">
        <f t="shared" si="5"/>
        <v>-2</v>
      </c>
    </row>
    <row r="23" spans="1:22" ht="18" thickBot="1" x14ac:dyDescent="0.45">
      <c r="A23" s="15" t="s">
        <v>43</v>
      </c>
      <c r="B23" s="28" t="s">
        <v>43</v>
      </c>
      <c r="C23" s="17">
        <v>1649</v>
      </c>
      <c r="D23" s="17">
        <v>1016</v>
      </c>
      <c r="E23" s="19">
        <v>315</v>
      </c>
      <c r="F23" s="19">
        <v>643</v>
      </c>
      <c r="G23" s="19">
        <v>29</v>
      </c>
      <c r="H23" s="19">
        <v>3</v>
      </c>
      <c r="I23" s="19">
        <v>11</v>
      </c>
      <c r="J23" s="19">
        <v>0</v>
      </c>
      <c r="K23" s="19">
        <v>0</v>
      </c>
      <c r="L23" s="19">
        <v>1</v>
      </c>
      <c r="M23" s="19">
        <v>0</v>
      </c>
      <c r="N23" s="19">
        <v>0</v>
      </c>
      <c r="O23" s="19">
        <v>0</v>
      </c>
      <c r="P23" s="19">
        <v>1</v>
      </c>
      <c r="Q23" s="18">
        <v>1003</v>
      </c>
      <c r="R23" s="19">
        <v>13</v>
      </c>
      <c r="S23" s="27">
        <v>633</v>
      </c>
    </row>
    <row r="24" spans="1:22" ht="18" thickBot="1" x14ac:dyDescent="0.45">
      <c r="A24" s="21" t="s">
        <v>43</v>
      </c>
      <c r="B24" s="28" t="s">
        <v>43</v>
      </c>
      <c r="C24" s="23">
        <v>1661</v>
      </c>
      <c r="D24" s="23">
        <v>1016</v>
      </c>
      <c r="E24" s="18"/>
      <c r="F24" s="19">
        <v>690</v>
      </c>
      <c r="G24" s="19">
        <v>200</v>
      </c>
      <c r="H24" s="19">
        <v>18</v>
      </c>
      <c r="I24" s="19">
        <v>66</v>
      </c>
      <c r="J24" s="19"/>
      <c r="K24" s="19"/>
      <c r="L24" s="19"/>
      <c r="M24" s="19"/>
      <c r="N24" s="19"/>
      <c r="O24" s="19"/>
      <c r="P24" s="19"/>
      <c r="Q24" s="19">
        <v>974</v>
      </c>
      <c r="R24" s="19">
        <v>42</v>
      </c>
      <c r="S24" s="27">
        <v>645</v>
      </c>
      <c r="T24" s="27"/>
    </row>
    <row r="25" spans="1:22" ht="18" thickBot="1" x14ac:dyDescent="0.45">
      <c r="A25" s="24"/>
      <c r="B25" s="28"/>
      <c r="C25" s="26">
        <f>C23-C24</f>
        <v>-12</v>
      </c>
      <c r="D25" s="26">
        <f t="shared" ref="D25:S25" si="6">D23-D24</f>
        <v>0</v>
      </c>
      <c r="E25" s="18">
        <f t="shared" si="6"/>
        <v>315</v>
      </c>
      <c r="F25" s="18">
        <f t="shared" si="6"/>
        <v>-47</v>
      </c>
      <c r="G25" s="18">
        <f t="shared" si="6"/>
        <v>-171</v>
      </c>
      <c r="H25" s="18">
        <f t="shared" si="6"/>
        <v>-15</v>
      </c>
      <c r="I25" s="18">
        <f t="shared" si="6"/>
        <v>-55</v>
      </c>
      <c r="J25" s="18">
        <f t="shared" si="6"/>
        <v>0</v>
      </c>
      <c r="K25" s="18">
        <f t="shared" si="6"/>
        <v>0</v>
      </c>
      <c r="L25" s="18">
        <f t="shared" si="6"/>
        <v>1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>
        <f t="shared" si="6"/>
        <v>1</v>
      </c>
      <c r="Q25" s="18">
        <f t="shared" si="6"/>
        <v>29</v>
      </c>
      <c r="R25" s="18">
        <f t="shared" si="6"/>
        <v>-29</v>
      </c>
      <c r="S25" s="18">
        <f t="shared" si="6"/>
        <v>-12</v>
      </c>
    </row>
    <row r="26" spans="1:22" ht="18" thickBot="1" x14ac:dyDescent="0.45">
      <c r="A26" s="15" t="s">
        <v>44</v>
      </c>
      <c r="B26" s="16" t="s">
        <v>33</v>
      </c>
      <c r="C26" s="17">
        <v>6620</v>
      </c>
      <c r="D26" s="17">
        <v>4893</v>
      </c>
      <c r="E26" s="18">
        <v>1907</v>
      </c>
      <c r="F26" s="18">
        <v>2722</v>
      </c>
      <c r="G26" s="19">
        <v>135</v>
      </c>
      <c r="H26" s="19">
        <v>2</v>
      </c>
      <c r="I26" s="19">
        <v>54</v>
      </c>
      <c r="J26" s="19">
        <v>5</v>
      </c>
      <c r="K26" s="19">
        <v>3</v>
      </c>
      <c r="L26" s="19">
        <v>1</v>
      </c>
      <c r="M26" s="19">
        <v>7</v>
      </c>
      <c r="N26" s="19">
        <v>3</v>
      </c>
      <c r="O26" s="19">
        <v>0</v>
      </c>
      <c r="P26" s="19">
        <v>4</v>
      </c>
      <c r="Q26" s="18">
        <v>4843</v>
      </c>
      <c r="R26" s="19">
        <v>50</v>
      </c>
      <c r="S26" s="20">
        <v>1727</v>
      </c>
      <c r="U26" s="29">
        <f>C16+C28+C40+C52+C67+C97+C112+C154+C184+C193+C208+C223+C238</f>
        <v>-443</v>
      </c>
      <c r="V26" s="29">
        <f>D16+D28+D40+D52+D67+D97+D112+D154+D184+D193+D208+D223+D238+2</f>
        <v>44</v>
      </c>
    </row>
    <row r="27" spans="1:22" ht="18" thickBot="1" x14ac:dyDescent="0.45">
      <c r="A27" s="21" t="s">
        <v>44</v>
      </c>
      <c r="B27" s="22" t="s">
        <v>34</v>
      </c>
      <c r="C27" s="23">
        <v>6643</v>
      </c>
      <c r="D27" s="23">
        <v>4890</v>
      </c>
      <c r="E27" s="18"/>
      <c r="F27" s="18">
        <v>2985</v>
      </c>
      <c r="G27" s="18">
        <v>1240</v>
      </c>
      <c r="H27" s="19">
        <v>88</v>
      </c>
      <c r="I27" s="19">
        <v>402</v>
      </c>
      <c r="J27" s="19"/>
      <c r="K27" s="19"/>
      <c r="L27" s="19"/>
      <c r="M27" s="19"/>
      <c r="N27" s="19"/>
      <c r="O27" s="19"/>
      <c r="P27" s="19"/>
      <c r="Q27" s="18">
        <v>4715</v>
      </c>
      <c r="R27" s="19">
        <v>175</v>
      </c>
      <c r="S27" s="20">
        <v>1753</v>
      </c>
      <c r="T27" s="20"/>
    </row>
    <row r="28" spans="1:22" ht="18" thickBot="1" x14ac:dyDescent="0.45">
      <c r="A28" s="24"/>
      <c r="B28" s="25" t="s">
        <v>35</v>
      </c>
      <c r="C28" s="26">
        <f>C26-C27</f>
        <v>-23</v>
      </c>
      <c r="D28" s="26">
        <f t="shared" ref="D28:S28" si="7">D26-D27</f>
        <v>3</v>
      </c>
      <c r="E28" s="18">
        <f t="shared" si="7"/>
        <v>1907</v>
      </c>
      <c r="F28" s="18">
        <f t="shared" si="7"/>
        <v>-263</v>
      </c>
      <c r="G28" s="18">
        <f t="shared" si="7"/>
        <v>-1105</v>
      </c>
      <c r="H28" s="18">
        <f t="shared" si="7"/>
        <v>-86</v>
      </c>
      <c r="I28" s="18">
        <f t="shared" si="7"/>
        <v>-348</v>
      </c>
      <c r="J28" s="18">
        <f t="shared" si="7"/>
        <v>5</v>
      </c>
      <c r="K28" s="18">
        <f t="shared" si="7"/>
        <v>3</v>
      </c>
      <c r="L28" s="18">
        <f t="shared" si="7"/>
        <v>1</v>
      </c>
      <c r="M28" s="18">
        <f t="shared" si="7"/>
        <v>7</v>
      </c>
      <c r="N28" s="18">
        <f t="shared" si="7"/>
        <v>3</v>
      </c>
      <c r="O28" s="18">
        <f t="shared" si="7"/>
        <v>0</v>
      </c>
      <c r="P28" s="18">
        <f t="shared" si="7"/>
        <v>4</v>
      </c>
      <c r="Q28" s="18">
        <f t="shared" si="7"/>
        <v>128</v>
      </c>
      <c r="R28" s="18">
        <f t="shared" si="7"/>
        <v>-125</v>
      </c>
      <c r="S28" s="18">
        <f t="shared" si="7"/>
        <v>-26</v>
      </c>
    </row>
    <row r="29" spans="1:22" ht="18" thickBot="1" x14ac:dyDescent="0.45">
      <c r="A29" s="15" t="s">
        <v>41</v>
      </c>
      <c r="B29" s="28" t="s">
        <v>41</v>
      </c>
      <c r="C29" s="17">
        <v>2329</v>
      </c>
      <c r="D29" s="17">
        <v>2329</v>
      </c>
      <c r="E29" s="18">
        <v>1056</v>
      </c>
      <c r="F29" s="18">
        <v>1141</v>
      </c>
      <c r="G29" s="19">
        <v>89</v>
      </c>
      <c r="H29" s="19">
        <v>1</v>
      </c>
      <c r="I29" s="19">
        <v>16</v>
      </c>
      <c r="J29" s="19">
        <v>2</v>
      </c>
      <c r="K29" s="19">
        <v>0</v>
      </c>
      <c r="L29" s="19">
        <v>1</v>
      </c>
      <c r="M29" s="19">
        <v>1</v>
      </c>
      <c r="N29" s="19">
        <v>2</v>
      </c>
      <c r="O29" s="19">
        <v>0</v>
      </c>
      <c r="P29" s="19">
        <v>1</v>
      </c>
      <c r="Q29" s="18">
        <v>2310</v>
      </c>
      <c r="R29" s="19">
        <v>19</v>
      </c>
      <c r="S29" s="27">
        <v>0</v>
      </c>
    </row>
    <row r="30" spans="1:22" ht="18" thickBot="1" x14ac:dyDescent="0.45">
      <c r="A30" s="21" t="s">
        <v>41</v>
      </c>
      <c r="B30" s="28" t="s">
        <v>41</v>
      </c>
      <c r="C30" s="23">
        <v>2329</v>
      </c>
      <c r="D30" s="23">
        <v>2328</v>
      </c>
      <c r="E30" s="18"/>
      <c r="F30" s="18">
        <v>1268</v>
      </c>
      <c r="G30" s="19">
        <v>747</v>
      </c>
      <c r="H30" s="19">
        <v>34</v>
      </c>
      <c r="I30" s="19">
        <v>196</v>
      </c>
      <c r="J30" s="19"/>
      <c r="K30" s="19"/>
      <c r="L30" s="19"/>
      <c r="M30" s="19"/>
      <c r="N30" s="19"/>
      <c r="O30" s="19"/>
      <c r="P30" s="19"/>
      <c r="Q30" s="18">
        <v>2245</v>
      </c>
      <c r="R30" s="19">
        <v>83</v>
      </c>
      <c r="S30" s="27">
        <v>1</v>
      </c>
      <c r="T30" s="27"/>
    </row>
    <row r="31" spans="1:22" ht="18" thickBot="1" x14ac:dyDescent="0.45">
      <c r="A31" s="24"/>
      <c r="B31" s="28"/>
      <c r="C31" s="26">
        <f>C29-C30</f>
        <v>0</v>
      </c>
      <c r="D31" s="26">
        <f t="shared" ref="D31:S31" si="8">D29-D30</f>
        <v>1</v>
      </c>
      <c r="E31" s="18">
        <f t="shared" si="8"/>
        <v>1056</v>
      </c>
      <c r="F31" s="18">
        <f t="shared" si="8"/>
        <v>-127</v>
      </c>
      <c r="G31" s="18">
        <f t="shared" si="8"/>
        <v>-658</v>
      </c>
      <c r="H31" s="18">
        <f t="shared" si="8"/>
        <v>-33</v>
      </c>
      <c r="I31" s="18">
        <f t="shared" si="8"/>
        <v>-180</v>
      </c>
      <c r="J31" s="18">
        <f t="shared" si="8"/>
        <v>2</v>
      </c>
      <c r="K31" s="18">
        <f t="shared" si="8"/>
        <v>0</v>
      </c>
      <c r="L31" s="18">
        <f t="shared" si="8"/>
        <v>1</v>
      </c>
      <c r="M31" s="18">
        <f t="shared" si="8"/>
        <v>1</v>
      </c>
      <c r="N31" s="18">
        <f t="shared" si="8"/>
        <v>2</v>
      </c>
      <c r="O31" s="18">
        <f t="shared" si="8"/>
        <v>0</v>
      </c>
      <c r="P31" s="18">
        <f t="shared" si="8"/>
        <v>1</v>
      </c>
      <c r="Q31" s="18">
        <f t="shared" si="8"/>
        <v>65</v>
      </c>
      <c r="R31" s="18">
        <f t="shared" si="8"/>
        <v>-64</v>
      </c>
      <c r="S31" s="18">
        <f t="shared" si="8"/>
        <v>-1</v>
      </c>
    </row>
    <row r="32" spans="1:22" ht="18" thickBot="1" x14ac:dyDescent="0.45">
      <c r="A32" s="15" t="s">
        <v>45</v>
      </c>
      <c r="B32" s="28" t="s">
        <v>45</v>
      </c>
      <c r="C32" s="17">
        <v>2402</v>
      </c>
      <c r="D32" s="17">
        <v>1434</v>
      </c>
      <c r="E32" s="19">
        <v>508</v>
      </c>
      <c r="F32" s="19">
        <v>859</v>
      </c>
      <c r="G32" s="19">
        <v>30</v>
      </c>
      <c r="H32" s="19">
        <v>1</v>
      </c>
      <c r="I32" s="19">
        <v>17</v>
      </c>
      <c r="J32" s="19">
        <v>3</v>
      </c>
      <c r="K32" s="19">
        <v>1</v>
      </c>
      <c r="L32" s="19">
        <v>0</v>
      </c>
      <c r="M32" s="19">
        <v>1</v>
      </c>
      <c r="N32" s="19">
        <v>0</v>
      </c>
      <c r="O32" s="19">
        <v>0</v>
      </c>
      <c r="P32" s="19">
        <v>0</v>
      </c>
      <c r="Q32" s="18">
        <v>1420</v>
      </c>
      <c r="R32" s="19">
        <v>14</v>
      </c>
      <c r="S32" s="27">
        <v>968</v>
      </c>
    </row>
    <row r="33" spans="1:20" ht="18" thickBot="1" x14ac:dyDescent="0.45">
      <c r="A33" s="21" t="s">
        <v>45</v>
      </c>
      <c r="B33" s="28" t="s">
        <v>45</v>
      </c>
      <c r="C33" s="23">
        <v>2415</v>
      </c>
      <c r="D33" s="23">
        <v>1432</v>
      </c>
      <c r="E33" s="18"/>
      <c r="F33" s="19">
        <v>946</v>
      </c>
      <c r="G33" s="19">
        <v>274</v>
      </c>
      <c r="H33" s="19">
        <v>34</v>
      </c>
      <c r="I33" s="19">
        <v>121</v>
      </c>
      <c r="J33" s="19"/>
      <c r="K33" s="19"/>
      <c r="L33" s="19"/>
      <c r="M33" s="19"/>
      <c r="N33" s="19"/>
      <c r="O33" s="19"/>
      <c r="P33" s="19"/>
      <c r="Q33" s="18">
        <v>1375</v>
      </c>
      <c r="R33" s="19">
        <v>57</v>
      </c>
      <c r="S33" s="27">
        <v>983</v>
      </c>
      <c r="T33" s="27"/>
    </row>
    <row r="34" spans="1:20" ht="18" thickBot="1" x14ac:dyDescent="0.45">
      <c r="A34" s="24"/>
      <c r="B34" s="28"/>
      <c r="C34" s="26">
        <f>C32-C33</f>
        <v>-13</v>
      </c>
      <c r="D34" s="26">
        <f t="shared" ref="D34:S34" si="9">D32-D33</f>
        <v>2</v>
      </c>
      <c r="E34" s="18">
        <f t="shared" si="9"/>
        <v>508</v>
      </c>
      <c r="F34" s="18">
        <f t="shared" si="9"/>
        <v>-87</v>
      </c>
      <c r="G34" s="18">
        <f t="shared" si="9"/>
        <v>-244</v>
      </c>
      <c r="H34" s="18">
        <f t="shared" si="9"/>
        <v>-33</v>
      </c>
      <c r="I34" s="18">
        <f t="shared" si="9"/>
        <v>-104</v>
      </c>
      <c r="J34" s="18">
        <f t="shared" si="9"/>
        <v>3</v>
      </c>
      <c r="K34" s="18">
        <f t="shared" si="9"/>
        <v>1</v>
      </c>
      <c r="L34" s="18">
        <f t="shared" si="9"/>
        <v>0</v>
      </c>
      <c r="M34" s="18">
        <f t="shared" si="9"/>
        <v>1</v>
      </c>
      <c r="N34" s="18">
        <f t="shared" si="9"/>
        <v>0</v>
      </c>
      <c r="O34" s="18">
        <f t="shared" si="9"/>
        <v>0</v>
      </c>
      <c r="P34" s="18">
        <f t="shared" si="9"/>
        <v>0</v>
      </c>
      <c r="Q34" s="18">
        <f t="shared" si="9"/>
        <v>45</v>
      </c>
      <c r="R34" s="18">
        <f t="shared" si="9"/>
        <v>-43</v>
      </c>
      <c r="S34" s="18">
        <f t="shared" si="9"/>
        <v>-15</v>
      </c>
    </row>
    <row r="35" spans="1:20" ht="18" thickBot="1" x14ac:dyDescent="0.45">
      <c r="A35" s="15" t="s">
        <v>46</v>
      </c>
      <c r="B35" s="28" t="s">
        <v>46</v>
      </c>
      <c r="C35" s="17">
        <v>1889</v>
      </c>
      <c r="D35" s="17">
        <v>1130</v>
      </c>
      <c r="E35" s="19">
        <v>343</v>
      </c>
      <c r="F35" s="19">
        <v>722</v>
      </c>
      <c r="G35" s="19">
        <v>16</v>
      </c>
      <c r="H35" s="19">
        <v>0</v>
      </c>
      <c r="I35" s="19">
        <v>21</v>
      </c>
      <c r="J35" s="19">
        <v>0</v>
      </c>
      <c r="K35" s="19">
        <v>2</v>
      </c>
      <c r="L35" s="19">
        <v>0</v>
      </c>
      <c r="M35" s="19">
        <v>5</v>
      </c>
      <c r="N35" s="19">
        <v>1</v>
      </c>
      <c r="O35" s="19">
        <v>0</v>
      </c>
      <c r="P35" s="19">
        <v>3</v>
      </c>
      <c r="Q35" s="18">
        <v>1113</v>
      </c>
      <c r="R35" s="19">
        <v>17</v>
      </c>
      <c r="S35" s="27">
        <v>759</v>
      </c>
    </row>
    <row r="36" spans="1:20" ht="18" thickBot="1" x14ac:dyDescent="0.45">
      <c r="A36" s="21" t="s">
        <v>46</v>
      </c>
      <c r="B36" s="28" t="s">
        <v>46</v>
      </c>
      <c r="C36" s="23">
        <v>1899</v>
      </c>
      <c r="D36" s="23">
        <v>1130</v>
      </c>
      <c r="E36" s="18"/>
      <c r="F36" s="19">
        <v>771</v>
      </c>
      <c r="G36" s="19">
        <v>219</v>
      </c>
      <c r="H36" s="19">
        <v>20</v>
      </c>
      <c r="I36" s="19">
        <v>85</v>
      </c>
      <c r="J36" s="19"/>
      <c r="K36" s="19"/>
      <c r="L36" s="19"/>
      <c r="M36" s="19"/>
      <c r="N36" s="19"/>
      <c r="O36" s="19"/>
      <c r="P36" s="19"/>
      <c r="Q36" s="18">
        <v>1095</v>
      </c>
      <c r="R36" s="19">
        <v>35</v>
      </c>
      <c r="S36" s="27">
        <v>769</v>
      </c>
      <c r="T36" s="27"/>
    </row>
    <row r="37" spans="1:20" ht="18" thickBot="1" x14ac:dyDescent="0.45">
      <c r="A37" s="24"/>
      <c r="B37" s="28"/>
      <c r="C37" s="26">
        <f>C35-C36</f>
        <v>-10</v>
      </c>
      <c r="D37" s="26">
        <f t="shared" ref="D37:S37" si="10">D35-D36</f>
        <v>0</v>
      </c>
      <c r="E37" s="18">
        <f t="shared" si="10"/>
        <v>343</v>
      </c>
      <c r="F37" s="18">
        <f t="shared" si="10"/>
        <v>-49</v>
      </c>
      <c r="G37" s="18">
        <f t="shared" si="10"/>
        <v>-203</v>
      </c>
      <c r="H37" s="18">
        <f t="shared" si="10"/>
        <v>-20</v>
      </c>
      <c r="I37" s="18">
        <f t="shared" si="10"/>
        <v>-64</v>
      </c>
      <c r="J37" s="18">
        <f t="shared" si="10"/>
        <v>0</v>
      </c>
      <c r="K37" s="18">
        <f t="shared" si="10"/>
        <v>2</v>
      </c>
      <c r="L37" s="18">
        <f t="shared" si="10"/>
        <v>0</v>
      </c>
      <c r="M37" s="18">
        <f t="shared" si="10"/>
        <v>5</v>
      </c>
      <c r="N37" s="18">
        <f t="shared" si="10"/>
        <v>1</v>
      </c>
      <c r="O37" s="18">
        <f t="shared" si="10"/>
        <v>0</v>
      </c>
      <c r="P37" s="18">
        <f t="shared" si="10"/>
        <v>3</v>
      </c>
      <c r="Q37" s="18">
        <f t="shared" si="10"/>
        <v>18</v>
      </c>
      <c r="R37" s="18">
        <f t="shared" si="10"/>
        <v>-18</v>
      </c>
      <c r="S37" s="18">
        <f t="shared" si="10"/>
        <v>-10</v>
      </c>
    </row>
    <row r="38" spans="1:20" ht="18" thickBot="1" x14ac:dyDescent="0.45">
      <c r="A38" s="15" t="s">
        <v>47</v>
      </c>
      <c r="B38" s="16" t="s">
        <v>33</v>
      </c>
      <c r="C38" s="17">
        <v>6291</v>
      </c>
      <c r="D38" s="17">
        <v>4266</v>
      </c>
      <c r="E38" s="18">
        <v>1559</v>
      </c>
      <c r="F38" s="18">
        <v>2473</v>
      </c>
      <c r="G38" s="19">
        <v>120</v>
      </c>
      <c r="H38" s="19">
        <v>3</v>
      </c>
      <c r="I38" s="19">
        <v>49</v>
      </c>
      <c r="J38" s="19">
        <v>2</v>
      </c>
      <c r="K38" s="19">
        <v>2</v>
      </c>
      <c r="L38" s="19">
        <v>2</v>
      </c>
      <c r="M38" s="19">
        <v>4</v>
      </c>
      <c r="N38" s="19">
        <v>3</v>
      </c>
      <c r="O38" s="19">
        <v>1</v>
      </c>
      <c r="P38" s="19">
        <v>1</v>
      </c>
      <c r="Q38" s="18">
        <v>4219</v>
      </c>
      <c r="R38" s="19">
        <v>47</v>
      </c>
      <c r="S38" s="20">
        <v>2025</v>
      </c>
    </row>
    <row r="39" spans="1:20" ht="18" thickBot="1" x14ac:dyDescent="0.45">
      <c r="A39" s="21" t="s">
        <v>47</v>
      </c>
      <c r="B39" s="22" t="s">
        <v>34</v>
      </c>
      <c r="C39" s="23">
        <v>6314</v>
      </c>
      <c r="D39" s="23">
        <v>4265</v>
      </c>
      <c r="E39" s="18"/>
      <c r="F39" s="18">
        <v>2638</v>
      </c>
      <c r="G39" s="18">
        <v>1104</v>
      </c>
      <c r="H39" s="19">
        <v>61</v>
      </c>
      <c r="I39" s="19">
        <v>345</v>
      </c>
      <c r="J39" s="19"/>
      <c r="K39" s="19"/>
      <c r="L39" s="19"/>
      <c r="M39" s="19"/>
      <c r="N39" s="19"/>
      <c r="O39" s="19"/>
      <c r="P39" s="19"/>
      <c r="Q39" s="18">
        <v>4148</v>
      </c>
      <c r="R39" s="19">
        <v>117</v>
      </c>
      <c r="S39" s="20">
        <v>2049</v>
      </c>
      <c r="T39" s="20"/>
    </row>
    <row r="40" spans="1:20" ht="18" thickBot="1" x14ac:dyDescent="0.45">
      <c r="A40" s="24"/>
      <c r="B40" s="25" t="s">
        <v>35</v>
      </c>
      <c r="C40" s="26">
        <f>C38-C39</f>
        <v>-23</v>
      </c>
      <c r="D40" s="26">
        <f t="shared" ref="D40:S40" si="11">D38-D39</f>
        <v>1</v>
      </c>
      <c r="E40" s="18">
        <f t="shared" si="11"/>
        <v>1559</v>
      </c>
      <c r="F40" s="18">
        <f t="shared" si="11"/>
        <v>-165</v>
      </c>
      <c r="G40" s="18">
        <f t="shared" si="11"/>
        <v>-984</v>
      </c>
      <c r="H40" s="18">
        <f t="shared" si="11"/>
        <v>-58</v>
      </c>
      <c r="I40" s="18">
        <f t="shared" si="11"/>
        <v>-296</v>
      </c>
      <c r="J40" s="18">
        <f t="shared" si="11"/>
        <v>2</v>
      </c>
      <c r="K40" s="18">
        <f t="shared" si="11"/>
        <v>2</v>
      </c>
      <c r="L40" s="18">
        <f t="shared" si="11"/>
        <v>2</v>
      </c>
      <c r="M40" s="18">
        <f t="shared" si="11"/>
        <v>4</v>
      </c>
      <c r="N40" s="18">
        <f t="shared" si="11"/>
        <v>3</v>
      </c>
      <c r="O40" s="18">
        <f t="shared" si="11"/>
        <v>1</v>
      </c>
      <c r="P40" s="18">
        <f t="shared" si="11"/>
        <v>1</v>
      </c>
      <c r="Q40" s="18">
        <f t="shared" si="11"/>
        <v>71</v>
      </c>
      <c r="R40" s="18">
        <f t="shared" si="11"/>
        <v>-70</v>
      </c>
      <c r="S40" s="18">
        <f t="shared" si="11"/>
        <v>-24</v>
      </c>
    </row>
    <row r="41" spans="1:20" ht="18" thickBot="1" x14ac:dyDescent="0.45">
      <c r="A41" s="15" t="s">
        <v>41</v>
      </c>
      <c r="B41" s="28" t="s">
        <v>41</v>
      </c>
      <c r="C41" s="17">
        <v>1899</v>
      </c>
      <c r="D41" s="17">
        <v>1899</v>
      </c>
      <c r="E41" s="19">
        <v>763</v>
      </c>
      <c r="F41" s="18">
        <v>1059</v>
      </c>
      <c r="G41" s="19">
        <v>42</v>
      </c>
      <c r="H41" s="19">
        <v>1</v>
      </c>
      <c r="I41" s="19">
        <v>17</v>
      </c>
      <c r="J41" s="19">
        <v>1</v>
      </c>
      <c r="K41" s="19">
        <v>2</v>
      </c>
      <c r="L41" s="19">
        <v>0</v>
      </c>
      <c r="M41" s="19">
        <v>1</v>
      </c>
      <c r="N41" s="19">
        <v>0</v>
      </c>
      <c r="O41" s="19">
        <v>0</v>
      </c>
      <c r="P41" s="19">
        <v>1</v>
      </c>
      <c r="Q41" s="18">
        <v>1887</v>
      </c>
      <c r="R41" s="19">
        <v>12</v>
      </c>
      <c r="S41" s="27">
        <v>0</v>
      </c>
    </row>
    <row r="42" spans="1:20" ht="18" thickBot="1" x14ac:dyDescent="0.45">
      <c r="A42" s="21" t="s">
        <v>41</v>
      </c>
      <c r="B42" s="28" t="s">
        <v>41</v>
      </c>
      <c r="C42" s="23">
        <v>1899</v>
      </c>
      <c r="D42" s="23">
        <v>1899</v>
      </c>
      <c r="E42" s="18"/>
      <c r="F42" s="18">
        <v>1118</v>
      </c>
      <c r="G42" s="19">
        <v>551</v>
      </c>
      <c r="H42" s="19">
        <v>29</v>
      </c>
      <c r="I42" s="19">
        <v>154</v>
      </c>
      <c r="J42" s="19"/>
      <c r="K42" s="19"/>
      <c r="L42" s="19"/>
      <c r="M42" s="19"/>
      <c r="N42" s="19"/>
      <c r="O42" s="19"/>
      <c r="P42" s="19"/>
      <c r="Q42" s="18">
        <v>1852</v>
      </c>
      <c r="R42" s="19">
        <v>47</v>
      </c>
      <c r="S42" s="27">
        <v>0</v>
      </c>
      <c r="T42" s="27"/>
    </row>
    <row r="43" spans="1:20" ht="18" thickBot="1" x14ac:dyDescent="0.45">
      <c r="A43" s="24"/>
      <c r="B43" s="28"/>
      <c r="C43" s="26">
        <f>C41-C42</f>
        <v>0</v>
      </c>
      <c r="D43" s="26">
        <f t="shared" ref="D43:S43" si="12">D41-D42</f>
        <v>0</v>
      </c>
      <c r="E43" s="18">
        <f t="shared" si="12"/>
        <v>763</v>
      </c>
      <c r="F43" s="18">
        <f t="shared" si="12"/>
        <v>-59</v>
      </c>
      <c r="G43" s="18">
        <f t="shared" si="12"/>
        <v>-509</v>
      </c>
      <c r="H43" s="18">
        <f t="shared" si="12"/>
        <v>-28</v>
      </c>
      <c r="I43" s="18">
        <f t="shared" si="12"/>
        <v>-137</v>
      </c>
      <c r="J43" s="18">
        <f t="shared" si="12"/>
        <v>1</v>
      </c>
      <c r="K43" s="18">
        <f t="shared" si="12"/>
        <v>2</v>
      </c>
      <c r="L43" s="18">
        <f t="shared" si="12"/>
        <v>0</v>
      </c>
      <c r="M43" s="18">
        <f t="shared" si="12"/>
        <v>1</v>
      </c>
      <c r="N43" s="18">
        <f t="shared" si="12"/>
        <v>0</v>
      </c>
      <c r="O43" s="18">
        <f t="shared" si="12"/>
        <v>0</v>
      </c>
      <c r="P43" s="18">
        <f t="shared" si="12"/>
        <v>1</v>
      </c>
      <c r="Q43" s="18">
        <f t="shared" si="12"/>
        <v>35</v>
      </c>
      <c r="R43" s="18">
        <f t="shared" si="12"/>
        <v>-35</v>
      </c>
      <c r="S43" s="18">
        <f t="shared" si="12"/>
        <v>0</v>
      </c>
    </row>
    <row r="44" spans="1:20" ht="18" thickBot="1" x14ac:dyDescent="0.45">
      <c r="A44" s="15" t="s">
        <v>48</v>
      </c>
      <c r="B44" s="28" t="s">
        <v>48</v>
      </c>
      <c r="C44" s="17">
        <v>2226</v>
      </c>
      <c r="D44" s="17">
        <v>1191</v>
      </c>
      <c r="E44" s="19">
        <v>380</v>
      </c>
      <c r="F44" s="19">
        <v>730</v>
      </c>
      <c r="G44" s="19">
        <v>36</v>
      </c>
      <c r="H44" s="19">
        <v>2</v>
      </c>
      <c r="I44" s="19">
        <v>19</v>
      </c>
      <c r="J44" s="19">
        <v>0</v>
      </c>
      <c r="K44" s="19">
        <v>0</v>
      </c>
      <c r="L44" s="19">
        <v>1</v>
      </c>
      <c r="M44" s="19">
        <v>2</v>
      </c>
      <c r="N44" s="19">
        <v>2</v>
      </c>
      <c r="O44" s="19">
        <v>1</v>
      </c>
      <c r="P44" s="19">
        <v>0</v>
      </c>
      <c r="Q44" s="18">
        <v>1173</v>
      </c>
      <c r="R44" s="19">
        <v>18</v>
      </c>
      <c r="S44" s="20">
        <v>1035</v>
      </c>
    </row>
    <row r="45" spans="1:20" ht="18" thickBot="1" x14ac:dyDescent="0.45">
      <c r="A45" s="21" t="s">
        <v>48</v>
      </c>
      <c r="B45" s="28" t="s">
        <v>48</v>
      </c>
      <c r="C45" s="23">
        <v>2238</v>
      </c>
      <c r="D45" s="23">
        <v>1191</v>
      </c>
      <c r="E45" s="18"/>
      <c r="F45" s="19">
        <v>798</v>
      </c>
      <c r="G45" s="19">
        <v>259</v>
      </c>
      <c r="H45" s="19">
        <v>13</v>
      </c>
      <c r="I45" s="19">
        <v>89</v>
      </c>
      <c r="J45" s="19"/>
      <c r="K45" s="19"/>
      <c r="L45" s="19"/>
      <c r="M45" s="19"/>
      <c r="N45" s="19"/>
      <c r="O45" s="19"/>
      <c r="P45" s="19"/>
      <c r="Q45" s="18">
        <v>1159</v>
      </c>
      <c r="R45" s="19">
        <v>32</v>
      </c>
      <c r="S45" s="20">
        <v>1047</v>
      </c>
      <c r="T45" s="20"/>
    </row>
    <row r="46" spans="1:20" ht="18" thickBot="1" x14ac:dyDescent="0.45">
      <c r="A46" s="24"/>
      <c r="B46" s="28"/>
      <c r="C46" s="26">
        <f>C44-C45</f>
        <v>-12</v>
      </c>
      <c r="D46" s="26">
        <f t="shared" ref="D46:S46" si="13">D44-D45</f>
        <v>0</v>
      </c>
      <c r="E46" s="18">
        <f t="shared" si="13"/>
        <v>380</v>
      </c>
      <c r="F46" s="18">
        <f t="shared" si="13"/>
        <v>-68</v>
      </c>
      <c r="G46" s="18">
        <f t="shared" si="13"/>
        <v>-223</v>
      </c>
      <c r="H46" s="18">
        <f t="shared" si="13"/>
        <v>-11</v>
      </c>
      <c r="I46" s="18">
        <f t="shared" si="13"/>
        <v>-70</v>
      </c>
      <c r="J46" s="18">
        <f t="shared" si="13"/>
        <v>0</v>
      </c>
      <c r="K46" s="18">
        <f t="shared" si="13"/>
        <v>0</v>
      </c>
      <c r="L46" s="18">
        <f t="shared" si="13"/>
        <v>1</v>
      </c>
      <c r="M46" s="18">
        <f t="shared" si="13"/>
        <v>2</v>
      </c>
      <c r="N46" s="18">
        <f t="shared" si="13"/>
        <v>2</v>
      </c>
      <c r="O46" s="18">
        <f t="shared" si="13"/>
        <v>1</v>
      </c>
      <c r="P46" s="18">
        <f t="shared" si="13"/>
        <v>0</v>
      </c>
      <c r="Q46" s="18">
        <f t="shared" si="13"/>
        <v>14</v>
      </c>
      <c r="R46" s="18">
        <f t="shared" si="13"/>
        <v>-14</v>
      </c>
      <c r="S46" s="18">
        <f t="shared" si="13"/>
        <v>-12</v>
      </c>
    </row>
    <row r="47" spans="1:20" ht="18" thickBot="1" x14ac:dyDescent="0.45">
      <c r="A47" s="15" t="s">
        <v>49</v>
      </c>
      <c r="B47" s="28" t="s">
        <v>49</v>
      </c>
      <c r="C47" s="17">
        <v>2166</v>
      </c>
      <c r="D47" s="17">
        <v>1176</v>
      </c>
      <c r="E47" s="19">
        <v>416</v>
      </c>
      <c r="F47" s="19">
        <v>684</v>
      </c>
      <c r="G47" s="19">
        <v>42</v>
      </c>
      <c r="H47" s="19">
        <v>0</v>
      </c>
      <c r="I47" s="19">
        <v>13</v>
      </c>
      <c r="J47" s="19">
        <v>1</v>
      </c>
      <c r="K47" s="19">
        <v>0</v>
      </c>
      <c r="L47" s="19">
        <v>1</v>
      </c>
      <c r="M47" s="19">
        <v>1</v>
      </c>
      <c r="N47" s="19">
        <v>1</v>
      </c>
      <c r="O47" s="19">
        <v>0</v>
      </c>
      <c r="P47" s="19">
        <v>0</v>
      </c>
      <c r="Q47" s="18">
        <v>1159</v>
      </c>
      <c r="R47" s="19">
        <v>17</v>
      </c>
      <c r="S47" s="27">
        <v>990</v>
      </c>
    </row>
    <row r="48" spans="1:20" ht="18" thickBot="1" x14ac:dyDescent="0.45">
      <c r="A48" s="21" t="s">
        <v>49</v>
      </c>
      <c r="B48" s="28" t="s">
        <v>49</v>
      </c>
      <c r="C48" s="23">
        <v>2177</v>
      </c>
      <c r="D48" s="23">
        <v>1175</v>
      </c>
      <c r="E48" s="18"/>
      <c r="F48" s="19">
        <v>722</v>
      </c>
      <c r="G48" s="19">
        <v>294</v>
      </c>
      <c r="H48" s="19">
        <v>19</v>
      </c>
      <c r="I48" s="19">
        <v>102</v>
      </c>
      <c r="J48" s="19"/>
      <c r="K48" s="19"/>
      <c r="L48" s="19"/>
      <c r="M48" s="19"/>
      <c r="N48" s="19"/>
      <c r="O48" s="19"/>
      <c r="P48" s="19"/>
      <c r="Q48" s="18">
        <v>1137</v>
      </c>
      <c r="R48" s="19">
        <v>38</v>
      </c>
      <c r="S48" s="20">
        <v>1002</v>
      </c>
      <c r="T48" s="20"/>
    </row>
    <row r="49" spans="1:20" ht="18" thickBot="1" x14ac:dyDescent="0.45">
      <c r="A49" s="24"/>
      <c r="B49" s="28"/>
      <c r="C49" s="26">
        <f>C47-C48</f>
        <v>-11</v>
      </c>
      <c r="D49" s="26">
        <f t="shared" ref="D49:S49" si="14">D47-D48</f>
        <v>1</v>
      </c>
      <c r="E49" s="18">
        <f t="shared" si="14"/>
        <v>416</v>
      </c>
      <c r="F49" s="18">
        <f t="shared" si="14"/>
        <v>-38</v>
      </c>
      <c r="G49" s="18">
        <f t="shared" si="14"/>
        <v>-252</v>
      </c>
      <c r="H49" s="18">
        <f t="shared" si="14"/>
        <v>-19</v>
      </c>
      <c r="I49" s="18">
        <f t="shared" si="14"/>
        <v>-89</v>
      </c>
      <c r="J49" s="18">
        <f t="shared" si="14"/>
        <v>1</v>
      </c>
      <c r="K49" s="18">
        <f t="shared" si="14"/>
        <v>0</v>
      </c>
      <c r="L49" s="18">
        <f t="shared" si="14"/>
        <v>1</v>
      </c>
      <c r="M49" s="18">
        <f t="shared" si="14"/>
        <v>1</v>
      </c>
      <c r="N49" s="18">
        <f t="shared" si="14"/>
        <v>1</v>
      </c>
      <c r="O49" s="18">
        <f t="shared" si="14"/>
        <v>0</v>
      </c>
      <c r="P49" s="18">
        <f t="shared" si="14"/>
        <v>0</v>
      </c>
      <c r="Q49" s="18">
        <f t="shared" si="14"/>
        <v>22</v>
      </c>
      <c r="R49" s="18">
        <f t="shared" si="14"/>
        <v>-21</v>
      </c>
      <c r="S49" s="18">
        <f t="shared" si="14"/>
        <v>-12</v>
      </c>
    </row>
    <row r="50" spans="1:20" ht="18" thickBot="1" x14ac:dyDescent="0.45">
      <c r="A50" s="15" t="s">
        <v>50</v>
      </c>
      <c r="B50" s="16" t="s">
        <v>33</v>
      </c>
      <c r="C50" s="17">
        <v>10190</v>
      </c>
      <c r="D50" s="17">
        <v>7907</v>
      </c>
      <c r="E50" s="18">
        <v>3960</v>
      </c>
      <c r="F50" s="18">
        <v>3590</v>
      </c>
      <c r="G50" s="19">
        <v>208</v>
      </c>
      <c r="H50" s="19">
        <v>5</v>
      </c>
      <c r="I50" s="19">
        <v>60</v>
      </c>
      <c r="J50" s="19">
        <v>4</v>
      </c>
      <c r="K50" s="19">
        <v>1</v>
      </c>
      <c r="L50" s="19">
        <v>1</v>
      </c>
      <c r="M50" s="19">
        <v>4</v>
      </c>
      <c r="N50" s="19">
        <v>6</v>
      </c>
      <c r="O50" s="19">
        <v>0</v>
      </c>
      <c r="P50" s="19">
        <v>2</v>
      </c>
      <c r="Q50" s="18">
        <v>7841</v>
      </c>
      <c r="R50" s="19">
        <v>66</v>
      </c>
      <c r="S50" s="20">
        <v>2283</v>
      </c>
    </row>
    <row r="51" spans="1:20" ht="18" thickBot="1" x14ac:dyDescent="0.45">
      <c r="A51" s="21" t="s">
        <v>50</v>
      </c>
      <c r="B51" s="22" t="s">
        <v>34</v>
      </c>
      <c r="C51" s="23">
        <v>10218</v>
      </c>
      <c r="D51" s="23">
        <v>7903</v>
      </c>
      <c r="E51" s="18"/>
      <c r="F51" s="18">
        <v>3957</v>
      </c>
      <c r="G51" s="18">
        <v>2849</v>
      </c>
      <c r="H51" s="19">
        <v>118</v>
      </c>
      <c r="I51" s="19">
        <v>788</v>
      </c>
      <c r="J51" s="19"/>
      <c r="K51" s="19"/>
      <c r="L51" s="19"/>
      <c r="M51" s="19"/>
      <c r="N51" s="19"/>
      <c r="O51" s="19"/>
      <c r="P51" s="19"/>
      <c r="Q51" s="18">
        <v>7712</v>
      </c>
      <c r="R51" s="19">
        <v>191</v>
      </c>
      <c r="S51" s="20">
        <v>2315</v>
      </c>
      <c r="T51" s="20"/>
    </row>
    <row r="52" spans="1:20" ht="18" thickBot="1" x14ac:dyDescent="0.45">
      <c r="A52" s="24"/>
      <c r="B52" s="25" t="s">
        <v>35</v>
      </c>
      <c r="C52" s="26">
        <f>C50-C51</f>
        <v>-28</v>
      </c>
      <c r="D52" s="26">
        <f t="shared" ref="D52:S52" si="15">D50-D51</f>
        <v>4</v>
      </c>
      <c r="E52" s="18">
        <f t="shared" si="15"/>
        <v>3960</v>
      </c>
      <c r="F52" s="18">
        <f t="shared" si="15"/>
        <v>-367</v>
      </c>
      <c r="G52" s="18">
        <f t="shared" si="15"/>
        <v>-2641</v>
      </c>
      <c r="H52" s="18">
        <f t="shared" si="15"/>
        <v>-113</v>
      </c>
      <c r="I52" s="18">
        <f t="shared" si="15"/>
        <v>-728</v>
      </c>
      <c r="J52" s="18">
        <f t="shared" si="15"/>
        <v>4</v>
      </c>
      <c r="K52" s="18">
        <f t="shared" si="15"/>
        <v>1</v>
      </c>
      <c r="L52" s="18">
        <f t="shared" si="15"/>
        <v>1</v>
      </c>
      <c r="M52" s="18">
        <f t="shared" si="15"/>
        <v>4</v>
      </c>
      <c r="N52" s="18">
        <f t="shared" si="15"/>
        <v>6</v>
      </c>
      <c r="O52" s="18">
        <f t="shared" si="15"/>
        <v>0</v>
      </c>
      <c r="P52" s="18">
        <f t="shared" si="15"/>
        <v>2</v>
      </c>
      <c r="Q52" s="18">
        <f t="shared" si="15"/>
        <v>129</v>
      </c>
      <c r="R52" s="18">
        <f t="shared" si="15"/>
        <v>-125</v>
      </c>
      <c r="S52" s="18">
        <f t="shared" si="15"/>
        <v>-32</v>
      </c>
    </row>
    <row r="53" spans="1:20" ht="21.6" customHeight="1" thickBot="1" x14ac:dyDescent="0.45">
      <c r="A53" s="15" t="s">
        <v>41</v>
      </c>
      <c r="B53" s="28" t="s">
        <v>41</v>
      </c>
      <c r="C53" s="17">
        <v>3881</v>
      </c>
      <c r="D53" s="17">
        <v>3881</v>
      </c>
      <c r="E53" s="18">
        <v>2116</v>
      </c>
      <c r="F53" s="18">
        <v>1619</v>
      </c>
      <c r="G53" s="19">
        <v>96</v>
      </c>
      <c r="H53" s="19">
        <v>3</v>
      </c>
      <c r="I53" s="19">
        <v>20</v>
      </c>
      <c r="J53" s="19">
        <v>2</v>
      </c>
      <c r="K53" s="19">
        <v>0</v>
      </c>
      <c r="L53" s="19">
        <v>0</v>
      </c>
      <c r="M53" s="19">
        <v>2</v>
      </c>
      <c r="N53" s="19">
        <v>1</v>
      </c>
      <c r="O53" s="19">
        <v>0</v>
      </c>
      <c r="P53" s="19">
        <v>0</v>
      </c>
      <c r="Q53" s="18">
        <v>3859</v>
      </c>
      <c r="R53" s="19">
        <v>22</v>
      </c>
      <c r="S53" s="27">
        <v>0</v>
      </c>
    </row>
    <row r="54" spans="1:20" ht="18" thickBot="1" x14ac:dyDescent="0.45">
      <c r="A54" s="21" t="s">
        <v>41</v>
      </c>
      <c r="B54" s="28" t="s">
        <v>41</v>
      </c>
      <c r="C54" s="23">
        <v>3881</v>
      </c>
      <c r="D54" s="23">
        <v>3881</v>
      </c>
      <c r="E54" s="18"/>
      <c r="F54" s="18">
        <v>1792</v>
      </c>
      <c r="G54" s="18">
        <v>1553</v>
      </c>
      <c r="H54" s="19">
        <v>55</v>
      </c>
      <c r="I54" s="19">
        <v>373</v>
      </c>
      <c r="J54" s="19"/>
      <c r="K54" s="19"/>
      <c r="L54" s="19"/>
      <c r="M54" s="19"/>
      <c r="N54" s="19"/>
      <c r="O54" s="19"/>
      <c r="P54" s="19"/>
      <c r="Q54" s="18">
        <v>3773</v>
      </c>
      <c r="R54" s="19">
        <v>108</v>
      </c>
      <c r="S54" s="27">
        <v>0</v>
      </c>
      <c r="T54" s="27"/>
    </row>
    <row r="55" spans="1:20" ht="21.6" customHeight="1" thickBot="1" x14ac:dyDescent="0.45">
      <c r="A55" s="24"/>
      <c r="B55" s="28"/>
      <c r="C55" s="26">
        <f>C53-C54</f>
        <v>0</v>
      </c>
      <c r="D55" s="26">
        <f t="shared" ref="D55:S55" si="16">D53-D54</f>
        <v>0</v>
      </c>
      <c r="E55" s="18">
        <f t="shared" si="16"/>
        <v>2116</v>
      </c>
      <c r="F55" s="18">
        <f t="shared" si="16"/>
        <v>-173</v>
      </c>
      <c r="G55" s="18">
        <f t="shared" si="16"/>
        <v>-1457</v>
      </c>
      <c r="H55" s="18">
        <f t="shared" si="16"/>
        <v>-52</v>
      </c>
      <c r="I55" s="18">
        <f t="shared" si="16"/>
        <v>-353</v>
      </c>
      <c r="J55" s="18">
        <f t="shared" si="16"/>
        <v>2</v>
      </c>
      <c r="K55" s="18">
        <f t="shared" si="16"/>
        <v>0</v>
      </c>
      <c r="L55" s="18">
        <f t="shared" si="16"/>
        <v>0</v>
      </c>
      <c r="M55" s="18">
        <f t="shared" si="16"/>
        <v>2</v>
      </c>
      <c r="N55" s="18">
        <f t="shared" si="16"/>
        <v>1</v>
      </c>
      <c r="O55" s="18">
        <f t="shared" si="16"/>
        <v>0</v>
      </c>
      <c r="P55" s="18">
        <f t="shared" si="16"/>
        <v>0</v>
      </c>
      <c r="Q55" s="18">
        <f t="shared" si="16"/>
        <v>86</v>
      </c>
      <c r="R55" s="18">
        <f t="shared" si="16"/>
        <v>-86</v>
      </c>
      <c r="S55" s="18">
        <f t="shared" si="16"/>
        <v>0</v>
      </c>
    </row>
    <row r="56" spans="1:20" ht="21" thickBot="1" x14ac:dyDescent="0.45">
      <c r="A56" s="15" t="s">
        <v>51</v>
      </c>
      <c r="B56" s="28" t="s">
        <v>51</v>
      </c>
      <c r="C56" s="17">
        <v>1687</v>
      </c>
      <c r="D56" s="17">
        <v>895</v>
      </c>
      <c r="E56" s="19">
        <v>307</v>
      </c>
      <c r="F56" s="19">
        <v>531</v>
      </c>
      <c r="G56" s="19">
        <v>21</v>
      </c>
      <c r="H56" s="19">
        <v>1</v>
      </c>
      <c r="I56" s="19">
        <v>12</v>
      </c>
      <c r="J56" s="19">
        <v>2</v>
      </c>
      <c r="K56" s="19">
        <v>0</v>
      </c>
      <c r="L56" s="19">
        <v>0</v>
      </c>
      <c r="M56" s="19">
        <v>1</v>
      </c>
      <c r="N56" s="19">
        <v>3</v>
      </c>
      <c r="O56" s="19">
        <v>0</v>
      </c>
      <c r="P56" s="19">
        <v>1</v>
      </c>
      <c r="Q56" s="19">
        <v>879</v>
      </c>
      <c r="R56" s="19">
        <v>16</v>
      </c>
      <c r="S56" s="27">
        <v>792</v>
      </c>
    </row>
    <row r="57" spans="1:20" ht="21" thickBot="1" x14ac:dyDescent="0.45">
      <c r="A57" s="21" t="s">
        <v>51</v>
      </c>
      <c r="B57" s="28" t="s">
        <v>51</v>
      </c>
      <c r="C57" s="23">
        <v>1694</v>
      </c>
      <c r="D57" s="23">
        <v>891</v>
      </c>
      <c r="E57" s="19"/>
      <c r="F57" s="19">
        <v>553</v>
      </c>
      <c r="G57" s="19">
        <v>220</v>
      </c>
      <c r="H57" s="19">
        <v>19</v>
      </c>
      <c r="I57" s="19">
        <v>76</v>
      </c>
      <c r="J57" s="19"/>
      <c r="K57" s="19"/>
      <c r="L57" s="19"/>
      <c r="M57" s="19"/>
      <c r="N57" s="19"/>
      <c r="O57" s="19"/>
      <c r="P57" s="19"/>
      <c r="Q57" s="19">
        <v>868</v>
      </c>
      <c r="R57" s="19">
        <v>23</v>
      </c>
      <c r="S57" s="27">
        <v>803</v>
      </c>
      <c r="T57" s="27"/>
    </row>
    <row r="58" spans="1:20" ht="18" thickBot="1" x14ac:dyDescent="0.45">
      <c r="A58" s="24"/>
      <c r="B58" s="28"/>
      <c r="C58" s="26">
        <f>C56-C57</f>
        <v>-7</v>
      </c>
      <c r="D58" s="26">
        <f t="shared" ref="D58:S58" si="17">D56-D57</f>
        <v>4</v>
      </c>
      <c r="E58" s="18">
        <f t="shared" si="17"/>
        <v>307</v>
      </c>
      <c r="F58" s="18">
        <f t="shared" si="17"/>
        <v>-22</v>
      </c>
      <c r="G58" s="18">
        <f t="shared" si="17"/>
        <v>-199</v>
      </c>
      <c r="H58" s="18">
        <f t="shared" si="17"/>
        <v>-18</v>
      </c>
      <c r="I58" s="18">
        <f t="shared" si="17"/>
        <v>-64</v>
      </c>
      <c r="J58" s="18">
        <f t="shared" si="17"/>
        <v>2</v>
      </c>
      <c r="K58" s="18">
        <f t="shared" si="17"/>
        <v>0</v>
      </c>
      <c r="L58" s="18">
        <f t="shared" si="17"/>
        <v>0</v>
      </c>
      <c r="M58" s="18">
        <f t="shared" si="17"/>
        <v>1</v>
      </c>
      <c r="N58" s="18">
        <f t="shared" si="17"/>
        <v>3</v>
      </c>
      <c r="O58" s="18">
        <f t="shared" si="17"/>
        <v>0</v>
      </c>
      <c r="P58" s="18">
        <f t="shared" si="17"/>
        <v>1</v>
      </c>
      <c r="Q58" s="18">
        <f t="shared" si="17"/>
        <v>11</v>
      </c>
      <c r="R58" s="18">
        <f t="shared" si="17"/>
        <v>-7</v>
      </c>
      <c r="S58" s="18">
        <f t="shared" si="17"/>
        <v>-11</v>
      </c>
    </row>
    <row r="59" spans="1:20" ht="21" thickBot="1" x14ac:dyDescent="0.45">
      <c r="A59" s="15" t="s">
        <v>52</v>
      </c>
      <c r="B59" s="28" t="s">
        <v>52</v>
      </c>
      <c r="C59" s="17">
        <v>1892</v>
      </c>
      <c r="D59" s="17">
        <v>1256</v>
      </c>
      <c r="E59" s="19">
        <v>558</v>
      </c>
      <c r="F59" s="19">
        <v>630</v>
      </c>
      <c r="G59" s="19">
        <v>37</v>
      </c>
      <c r="H59" s="19">
        <v>1</v>
      </c>
      <c r="I59" s="19">
        <v>14</v>
      </c>
      <c r="J59" s="19">
        <v>0</v>
      </c>
      <c r="K59" s="19">
        <v>1</v>
      </c>
      <c r="L59" s="19">
        <v>1</v>
      </c>
      <c r="M59" s="19">
        <v>1</v>
      </c>
      <c r="N59" s="19">
        <v>0</v>
      </c>
      <c r="O59" s="19">
        <v>0</v>
      </c>
      <c r="P59" s="19">
        <v>0</v>
      </c>
      <c r="Q59" s="18">
        <v>1243</v>
      </c>
      <c r="R59" s="19">
        <v>13</v>
      </c>
      <c r="S59" s="27">
        <v>636</v>
      </c>
    </row>
    <row r="60" spans="1:20" ht="21" thickBot="1" x14ac:dyDescent="0.45">
      <c r="A60" s="21" t="s">
        <v>52</v>
      </c>
      <c r="B60" s="28" t="s">
        <v>52</v>
      </c>
      <c r="C60" s="23">
        <v>1903</v>
      </c>
      <c r="D60" s="23">
        <v>1256</v>
      </c>
      <c r="E60" s="18"/>
      <c r="F60" s="19">
        <v>711</v>
      </c>
      <c r="G60" s="19">
        <v>379</v>
      </c>
      <c r="H60" s="19">
        <v>23</v>
      </c>
      <c r="I60" s="19">
        <v>119</v>
      </c>
      <c r="J60" s="19"/>
      <c r="K60" s="19"/>
      <c r="L60" s="19"/>
      <c r="M60" s="19"/>
      <c r="N60" s="19"/>
      <c r="O60" s="19"/>
      <c r="P60" s="19"/>
      <c r="Q60" s="18">
        <v>1232</v>
      </c>
      <c r="R60" s="19">
        <v>24</v>
      </c>
      <c r="S60" s="27">
        <v>647</v>
      </c>
      <c r="T60" s="27"/>
    </row>
    <row r="61" spans="1:20" ht="18" thickBot="1" x14ac:dyDescent="0.45">
      <c r="A61" s="24"/>
      <c r="B61" s="28"/>
      <c r="C61" s="26">
        <f>C59-C60</f>
        <v>-11</v>
      </c>
      <c r="D61" s="26">
        <f t="shared" ref="D61:S61" si="18">D59-D60</f>
        <v>0</v>
      </c>
      <c r="E61" s="18">
        <f t="shared" si="18"/>
        <v>558</v>
      </c>
      <c r="F61" s="18">
        <f t="shared" si="18"/>
        <v>-81</v>
      </c>
      <c r="G61" s="18">
        <f t="shared" si="18"/>
        <v>-342</v>
      </c>
      <c r="H61" s="18">
        <f t="shared" si="18"/>
        <v>-22</v>
      </c>
      <c r="I61" s="18">
        <f t="shared" si="18"/>
        <v>-105</v>
      </c>
      <c r="J61" s="18">
        <f t="shared" si="18"/>
        <v>0</v>
      </c>
      <c r="K61" s="18">
        <f t="shared" si="18"/>
        <v>1</v>
      </c>
      <c r="L61" s="18">
        <f t="shared" si="18"/>
        <v>1</v>
      </c>
      <c r="M61" s="18">
        <f t="shared" si="18"/>
        <v>1</v>
      </c>
      <c r="N61" s="18">
        <f t="shared" si="18"/>
        <v>0</v>
      </c>
      <c r="O61" s="18">
        <f t="shared" si="18"/>
        <v>0</v>
      </c>
      <c r="P61" s="18">
        <f t="shared" si="18"/>
        <v>0</v>
      </c>
      <c r="Q61" s="18">
        <f t="shared" si="18"/>
        <v>11</v>
      </c>
      <c r="R61" s="18">
        <f t="shared" si="18"/>
        <v>-11</v>
      </c>
      <c r="S61" s="18">
        <f t="shared" si="18"/>
        <v>-11</v>
      </c>
    </row>
    <row r="62" spans="1:20" ht="21" thickBot="1" x14ac:dyDescent="0.45">
      <c r="A62" s="15" t="s">
        <v>53</v>
      </c>
      <c r="B62" s="28" t="s">
        <v>53</v>
      </c>
      <c r="C62" s="17">
        <v>2730</v>
      </c>
      <c r="D62" s="17">
        <v>1875</v>
      </c>
      <c r="E62" s="19">
        <v>979</v>
      </c>
      <c r="F62" s="19">
        <v>810</v>
      </c>
      <c r="G62" s="19">
        <v>54</v>
      </c>
      <c r="H62" s="19">
        <v>0</v>
      </c>
      <c r="I62" s="19">
        <v>14</v>
      </c>
      <c r="J62" s="19">
        <v>0</v>
      </c>
      <c r="K62" s="19">
        <v>0</v>
      </c>
      <c r="L62" s="19">
        <v>0</v>
      </c>
      <c r="M62" s="19">
        <v>0</v>
      </c>
      <c r="N62" s="19">
        <v>2</v>
      </c>
      <c r="O62" s="19">
        <v>0</v>
      </c>
      <c r="P62" s="19">
        <v>1</v>
      </c>
      <c r="Q62" s="18">
        <v>1860</v>
      </c>
      <c r="R62" s="19">
        <v>15</v>
      </c>
      <c r="S62" s="27">
        <v>855</v>
      </c>
    </row>
    <row r="63" spans="1:20" ht="21" thickBot="1" x14ac:dyDescent="0.45">
      <c r="A63" s="21" t="s">
        <v>53</v>
      </c>
      <c r="B63" s="28" t="s">
        <v>53</v>
      </c>
      <c r="C63" s="23">
        <v>2740</v>
      </c>
      <c r="D63" s="23">
        <v>1875</v>
      </c>
      <c r="E63" s="18"/>
      <c r="F63" s="19">
        <v>901</v>
      </c>
      <c r="G63" s="19">
        <v>697</v>
      </c>
      <c r="H63" s="19">
        <v>21</v>
      </c>
      <c r="I63" s="19">
        <v>220</v>
      </c>
      <c r="J63" s="19"/>
      <c r="K63" s="19"/>
      <c r="L63" s="19"/>
      <c r="M63" s="19"/>
      <c r="N63" s="19"/>
      <c r="O63" s="19"/>
      <c r="P63" s="19"/>
      <c r="Q63" s="18">
        <v>1839</v>
      </c>
      <c r="R63" s="19">
        <v>36</v>
      </c>
      <c r="S63" s="27">
        <v>865</v>
      </c>
      <c r="T63" s="27"/>
    </row>
    <row r="64" spans="1:20" ht="18" thickBot="1" x14ac:dyDescent="0.45">
      <c r="A64" s="24"/>
      <c r="B64" s="28"/>
      <c r="C64" s="26">
        <f>C62-C63</f>
        <v>-10</v>
      </c>
      <c r="D64" s="26">
        <f t="shared" ref="D64:S64" si="19">D62-D63</f>
        <v>0</v>
      </c>
      <c r="E64" s="18">
        <f t="shared" si="19"/>
        <v>979</v>
      </c>
      <c r="F64" s="18">
        <f t="shared" si="19"/>
        <v>-91</v>
      </c>
      <c r="G64" s="18">
        <f t="shared" si="19"/>
        <v>-643</v>
      </c>
      <c r="H64" s="18">
        <f t="shared" si="19"/>
        <v>-21</v>
      </c>
      <c r="I64" s="18">
        <f t="shared" si="19"/>
        <v>-206</v>
      </c>
      <c r="J64" s="18">
        <f t="shared" si="19"/>
        <v>0</v>
      </c>
      <c r="K64" s="18">
        <f t="shared" si="19"/>
        <v>0</v>
      </c>
      <c r="L64" s="18">
        <f t="shared" si="19"/>
        <v>0</v>
      </c>
      <c r="M64" s="18">
        <f t="shared" si="19"/>
        <v>0</v>
      </c>
      <c r="N64" s="18">
        <f t="shared" si="19"/>
        <v>2</v>
      </c>
      <c r="O64" s="18">
        <f t="shared" si="19"/>
        <v>0</v>
      </c>
      <c r="P64" s="18">
        <f t="shared" si="19"/>
        <v>1</v>
      </c>
      <c r="Q64" s="18">
        <f t="shared" si="19"/>
        <v>21</v>
      </c>
      <c r="R64" s="18">
        <f t="shared" si="19"/>
        <v>-21</v>
      </c>
      <c r="S64" s="18">
        <f t="shared" si="19"/>
        <v>-10</v>
      </c>
    </row>
    <row r="65" spans="1:20" ht="18" thickBot="1" x14ac:dyDescent="0.45">
      <c r="A65" s="15" t="s">
        <v>54</v>
      </c>
      <c r="B65" s="16" t="s">
        <v>33</v>
      </c>
      <c r="C65" s="17">
        <v>24502</v>
      </c>
      <c r="D65" s="17">
        <v>18081</v>
      </c>
      <c r="E65" s="18">
        <v>8386</v>
      </c>
      <c r="F65" s="18">
        <v>8786</v>
      </c>
      <c r="G65" s="19">
        <v>505</v>
      </c>
      <c r="H65" s="19">
        <v>6</v>
      </c>
      <c r="I65" s="19">
        <v>187</v>
      </c>
      <c r="J65" s="19">
        <v>8</v>
      </c>
      <c r="K65" s="19">
        <v>1</v>
      </c>
      <c r="L65" s="19">
        <v>6</v>
      </c>
      <c r="M65" s="19">
        <v>11</v>
      </c>
      <c r="N65" s="19">
        <v>14</v>
      </c>
      <c r="O65" s="19">
        <v>2</v>
      </c>
      <c r="P65" s="19">
        <v>9</v>
      </c>
      <c r="Q65" s="18">
        <v>17921</v>
      </c>
      <c r="R65" s="19">
        <v>160</v>
      </c>
      <c r="S65" s="20">
        <v>6421</v>
      </c>
    </row>
    <row r="66" spans="1:20" ht="18" thickBot="1" x14ac:dyDescent="0.45">
      <c r="A66" s="21" t="s">
        <v>54</v>
      </c>
      <c r="B66" s="22" t="s">
        <v>34</v>
      </c>
      <c r="C66" s="23">
        <v>24566</v>
      </c>
      <c r="D66" s="23">
        <v>18075</v>
      </c>
      <c r="E66" s="18"/>
      <c r="F66" s="18">
        <v>9781</v>
      </c>
      <c r="G66" s="18">
        <v>5717</v>
      </c>
      <c r="H66" s="19">
        <v>287</v>
      </c>
      <c r="I66" s="18">
        <v>1749</v>
      </c>
      <c r="J66" s="18"/>
      <c r="K66" s="18"/>
      <c r="L66" s="18"/>
      <c r="M66" s="18"/>
      <c r="N66" s="18"/>
      <c r="O66" s="18"/>
      <c r="P66" s="18"/>
      <c r="Q66" s="18">
        <v>17534</v>
      </c>
      <c r="R66" s="19">
        <v>541</v>
      </c>
      <c r="S66" s="20">
        <v>6491</v>
      </c>
      <c r="T66" s="20"/>
    </row>
    <row r="67" spans="1:20" ht="18" thickBot="1" x14ac:dyDescent="0.45">
      <c r="A67" s="24"/>
      <c r="B67" s="25" t="s">
        <v>35</v>
      </c>
      <c r="C67" s="26">
        <f>C65-C66</f>
        <v>-64</v>
      </c>
      <c r="D67" s="26">
        <f t="shared" ref="D67:S67" si="20">D65-D66</f>
        <v>6</v>
      </c>
      <c r="E67" s="18">
        <f t="shared" si="20"/>
        <v>8386</v>
      </c>
      <c r="F67" s="18">
        <f t="shared" si="20"/>
        <v>-995</v>
      </c>
      <c r="G67" s="18">
        <f t="shared" si="20"/>
        <v>-5212</v>
      </c>
      <c r="H67" s="18">
        <f t="shared" si="20"/>
        <v>-281</v>
      </c>
      <c r="I67" s="18">
        <f t="shared" si="20"/>
        <v>-1562</v>
      </c>
      <c r="J67" s="18">
        <f t="shared" si="20"/>
        <v>8</v>
      </c>
      <c r="K67" s="18">
        <f t="shared" si="20"/>
        <v>1</v>
      </c>
      <c r="L67" s="18">
        <f t="shared" si="20"/>
        <v>6</v>
      </c>
      <c r="M67" s="18">
        <f t="shared" si="20"/>
        <v>11</v>
      </c>
      <c r="N67" s="18">
        <f t="shared" si="20"/>
        <v>14</v>
      </c>
      <c r="O67" s="18">
        <f t="shared" si="20"/>
        <v>2</v>
      </c>
      <c r="P67" s="18">
        <f t="shared" si="20"/>
        <v>9</v>
      </c>
      <c r="Q67" s="18">
        <f t="shared" si="20"/>
        <v>387</v>
      </c>
      <c r="R67" s="18">
        <f t="shared" si="20"/>
        <v>-381</v>
      </c>
      <c r="S67" s="18">
        <f t="shared" si="20"/>
        <v>-70</v>
      </c>
    </row>
    <row r="68" spans="1:20" ht="18" thickBot="1" x14ac:dyDescent="0.45">
      <c r="A68" s="15" t="s">
        <v>41</v>
      </c>
      <c r="B68" s="28" t="s">
        <v>41</v>
      </c>
      <c r="C68" s="17">
        <v>6687</v>
      </c>
      <c r="D68" s="17">
        <v>6687</v>
      </c>
      <c r="E68" s="18">
        <v>3321</v>
      </c>
      <c r="F68" s="18">
        <v>3095</v>
      </c>
      <c r="G68" s="19">
        <v>182</v>
      </c>
      <c r="H68" s="19">
        <v>0</v>
      </c>
      <c r="I68" s="19">
        <v>48</v>
      </c>
      <c r="J68" s="19">
        <v>2</v>
      </c>
      <c r="K68" s="19">
        <v>1</v>
      </c>
      <c r="L68" s="19">
        <v>1</v>
      </c>
      <c r="M68" s="19">
        <v>2</v>
      </c>
      <c r="N68" s="19">
        <v>3</v>
      </c>
      <c r="O68" s="19">
        <v>0</v>
      </c>
      <c r="P68" s="19">
        <v>1</v>
      </c>
      <c r="Q68" s="18">
        <v>6656</v>
      </c>
      <c r="R68" s="19">
        <v>31</v>
      </c>
      <c r="S68" s="27">
        <v>0</v>
      </c>
    </row>
    <row r="69" spans="1:20" ht="18" thickBot="1" x14ac:dyDescent="0.45">
      <c r="A69" s="21" t="s">
        <v>41</v>
      </c>
      <c r="B69" s="28" t="s">
        <v>41</v>
      </c>
      <c r="C69" s="23">
        <v>6687</v>
      </c>
      <c r="D69" s="23">
        <v>6687</v>
      </c>
      <c r="E69" s="18"/>
      <c r="F69" s="18">
        <v>3334</v>
      </c>
      <c r="G69" s="18">
        <v>2360</v>
      </c>
      <c r="H69" s="19">
        <v>120</v>
      </c>
      <c r="I69" s="19">
        <v>683</v>
      </c>
      <c r="J69" s="19"/>
      <c r="K69" s="19"/>
      <c r="L69" s="19"/>
      <c r="M69" s="19"/>
      <c r="N69" s="19"/>
      <c r="O69" s="19"/>
      <c r="P69" s="19"/>
      <c r="Q69" s="18">
        <v>6497</v>
      </c>
      <c r="R69" s="19">
        <v>190</v>
      </c>
      <c r="S69" s="27">
        <v>0</v>
      </c>
      <c r="T69" s="27"/>
    </row>
    <row r="70" spans="1:20" ht="18" thickBot="1" x14ac:dyDescent="0.45">
      <c r="A70" s="24"/>
      <c r="B70" s="28"/>
      <c r="C70" s="26">
        <f>C68-C69</f>
        <v>0</v>
      </c>
      <c r="D70" s="26">
        <f t="shared" ref="D70:S70" si="21">D68-D69</f>
        <v>0</v>
      </c>
      <c r="E70" s="18">
        <f t="shared" si="21"/>
        <v>3321</v>
      </c>
      <c r="F70" s="18">
        <f t="shared" si="21"/>
        <v>-239</v>
      </c>
      <c r="G70" s="18">
        <f t="shared" si="21"/>
        <v>-2178</v>
      </c>
      <c r="H70" s="18">
        <f t="shared" si="21"/>
        <v>-120</v>
      </c>
      <c r="I70" s="18">
        <f t="shared" si="21"/>
        <v>-635</v>
      </c>
      <c r="J70" s="18">
        <f t="shared" si="21"/>
        <v>2</v>
      </c>
      <c r="K70" s="18">
        <f t="shared" si="21"/>
        <v>1</v>
      </c>
      <c r="L70" s="18">
        <f t="shared" si="21"/>
        <v>1</v>
      </c>
      <c r="M70" s="18">
        <f t="shared" si="21"/>
        <v>2</v>
      </c>
      <c r="N70" s="18">
        <f t="shared" si="21"/>
        <v>3</v>
      </c>
      <c r="O70" s="18">
        <f t="shared" si="21"/>
        <v>0</v>
      </c>
      <c r="P70" s="18">
        <f t="shared" si="21"/>
        <v>1</v>
      </c>
      <c r="Q70" s="18">
        <f t="shared" si="21"/>
        <v>159</v>
      </c>
      <c r="R70" s="18">
        <f t="shared" si="21"/>
        <v>-159</v>
      </c>
      <c r="S70" s="18">
        <f t="shared" si="21"/>
        <v>0</v>
      </c>
    </row>
    <row r="71" spans="1:20" ht="18" thickBot="1" x14ac:dyDescent="0.45">
      <c r="A71" s="15" t="s">
        <v>55</v>
      </c>
      <c r="B71" s="28" t="s">
        <v>55</v>
      </c>
      <c r="C71" s="17">
        <v>2427</v>
      </c>
      <c r="D71" s="17">
        <v>1535</v>
      </c>
      <c r="E71" s="19">
        <v>601</v>
      </c>
      <c r="F71" s="19">
        <v>849</v>
      </c>
      <c r="G71" s="19">
        <v>41</v>
      </c>
      <c r="H71" s="19">
        <v>1</v>
      </c>
      <c r="I71" s="19">
        <v>26</v>
      </c>
      <c r="J71" s="19">
        <v>1</v>
      </c>
      <c r="K71" s="19">
        <v>0</v>
      </c>
      <c r="L71" s="19">
        <v>1</v>
      </c>
      <c r="M71" s="19">
        <v>1</v>
      </c>
      <c r="N71" s="19">
        <v>2</v>
      </c>
      <c r="O71" s="19">
        <v>0</v>
      </c>
      <c r="P71" s="19">
        <v>1</v>
      </c>
      <c r="Q71" s="18">
        <v>1524</v>
      </c>
      <c r="R71" s="19">
        <v>11</v>
      </c>
      <c r="S71" s="27">
        <v>892</v>
      </c>
    </row>
    <row r="72" spans="1:20" ht="18" thickBot="1" x14ac:dyDescent="0.45">
      <c r="A72" s="21" t="s">
        <v>55</v>
      </c>
      <c r="B72" s="28" t="s">
        <v>55</v>
      </c>
      <c r="C72" s="23">
        <v>2439</v>
      </c>
      <c r="D72" s="23">
        <v>1533</v>
      </c>
      <c r="E72" s="18"/>
      <c r="F72" s="19">
        <v>938</v>
      </c>
      <c r="G72" s="19">
        <v>358</v>
      </c>
      <c r="H72" s="19">
        <v>29</v>
      </c>
      <c r="I72" s="19">
        <v>145</v>
      </c>
      <c r="J72" s="19"/>
      <c r="K72" s="19"/>
      <c r="L72" s="19"/>
      <c r="M72" s="19"/>
      <c r="N72" s="19"/>
      <c r="O72" s="19"/>
      <c r="P72" s="19"/>
      <c r="Q72" s="18">
        <v>1470</v>
      </c>
      <c r="R72" s="19">
        <v>63</v>
      </c>
      <c r="S72" s="27">
        <v>906</v>
      </c>
      <c r="T72" s="27"/>
    </row>
    <row r="73" spans="1:20" ht="18" thickBot="1" x14ac:dyDescent="0.45">
      <c r="A73" s="24"/>
      <c r="B73" s="28"/>
      <c r="C73" s="26">
        <f>C71-C72</f>
        <v>-12</v>
      </c>
      <c r="D73" s="26">
        <f t="shared" ref="D73:S73" si="22">D71-D72</f>
        <v>2</v>
      </c>
      <c r="E73" s="18">
        <f t="shared" si="22"/>
        <v>601</v>
      </c>
      <c r="F73" s="18">
        <f t="shared" si="22"/>
        <v>-89</v>
      </c>
      <c r="G73" s="18">
        <f t="shared" si="22"/>
        <v>-317</v>
      </c>
      <c r="H73" s="18">
        <f t="shared" si="22"/>
        <v>-28</v>
      </c>
      <c r="I73" s="18">
        <f t="shared" si="22"/>
        <v>-119</v>
      </c>
      <c r="J73" s="18">
        <f t="shared" si="22"/>
        <v>1</v>
      </c>
      <c r="K73" s="18">
        <f t="shared" si="22"/>
        <v>0</v>
      </c>
      <c r="L73" s="18">
        <f t="shared" si="22"/>
        <v>1</v>
      </c>
      <c r="M73" s="18">
        <f t="shared" si="22"/>
        <v>1</v>
      </c>
      <c r="N73" s="18">
        <f t="shared" si="22"/>
        <v>2</v>
      </c>
      <c r="O73" s="18">
        <f t="shared" si="22"/>
        <v>0</v>
      </c>
      <c r="P73" s="18">
        <f t="shared" si="22"/>
        <v>1</v>
      </c>
      <c r="Q73" s="18">
        <f t="shared" si="22"/>
        <v>54</v>
      </c>
      <c r="R73" s="18">
        <f t="shared" si="22"/>
        <v>-52</v>
      </c>
      <c r="S73" s="18">
        <f t="shared" si="22"/>
        <v>-14</v>
      </c>
    </row>
    <row r="74" spans="1:20" ht="18" thickBot="1" x14ac:dyDescent="0.45">
      <c r="A74" s="15" t="s">
        <v>56</v>
      </c>
      <c r="B74" s="28" t="s">
        <v>56</v>
      </c>
      <c r="C74" s="17">
        <v>1686</v>
      </c>
      <c r="D74" s="17">
        <v>986</v>
      </c>
      <c r="E74" s="19">
        <v>364</v>
      </c>
      <c r="F74" s="19">
        <v>557</v>
      </c>
      <c r="G74" s="19">
        <v>22</v>
      </c>
      <c r="H74" s="19">
        <v>0</v>
      </c>
      <c r="I74" s="19">
        <v>21</v>
      </c>
      <c r="J74" s="19">
        <v>1</v>
      </c>
      <c r="K74" s="19">
        <v>0</v>
      </c>
      <c r="L74" s="19">
        <v>0</v>
      </c>
      <c r="M74" s="19">
        <v>1</v>
      </c>
      <c r="N74" s="19">
        <v>0</v>
      </c>
      <c r="O74" s="19">
        <v>0</v>
      </c>
      <c r="P74" s="19">
        <v>1</v>
      </c>
      <c r="Q74" s="19">
        <v>967</v>
      </c>
      <c r="R74" s="19">
        <v>19</v>
      </c>
      <c r="S74" s="27">
        <v>700</v>
      </c>
    </row>
    <row r="75" spans="1:20" ht="18" thickBot="1" x14ac:dyDescent="0.45">
      <c r="A75" s="21" t="s">
        <v>56</v>
      </c>
      <c r="B75" s="28" t="s">
        <v>56</v>
      </c>
      <c r="C75" s="23">
        <v>1689</v>
      </c>
      <c r="D75" s="23">
        <v>986</v>
      </c>
      <c r="E75" s="19"/>
      <c r="F75" s="19">
        <v>633</v>
      </c>
      <c r="G75" s="19">
        <v>231</v>
      </c>
      <c r="H75" s="19">
        <v>12</v>
      </c>
      <c r="I75" s="19">
        <v>78</v>
      </c>
      <c r="J75" s="19"/>
      <c r="K75" s="19"/>
      <c r="L75" s="19"/>
      <c r="M75" s="19"/>
      <c r="N75" s="19"/>
      <c r="O75" s="19"/>
      <c r="P75" s="19"/>
      <c r="Q75" s="19">
        <v>954</v>
      </c>
      <c r="R75" s="19">
        <v>32</v>
      </c>
      <c r="S75" s="27">
        <v>703</v>
      </c>
      <c r="T75" s="27"/>
    </row>
    <row r="76" spans="1:20" ht="18" thickBot="1" x14ac:dyDescent="0.45">
      <c r="A76" s="24"/>
      <c r="B76" s="28"/>
      <c r="C76" s="26">
        <f>C74-C75</f>
        <v>-3</v>
      </c>
      <c r="D76" s="26">
        <f t="shared" ref="D76:S76" si="23">D74-D75</f>
        <v>0</v>
      </c>
      <c r="E76" s="18">
        <f t="shared" si="23"/>
        <v>364</v>
      </c>
      <c r="F76" s="18">
        <f t="shared" si="23"/>
        <v>-76</v>
      </c>
      <c r="G76" s="18">
        <f t="shared" si="23"/>
        <v>-209</v>
      </c>
      <c r="H76" s="18">
        <f t="shared" si="23"/>
        <v>-12</v>
      </c>
      <c r="I76" s="18">
        <f t="shared" si="23"/>
        <v>-57</v>
      </c>
      <c r="J76" s="18">
        <f t="shared" si="23"/>
        <v>1</v>
      </c>
      <c r="K76" s="18">
        <f t="shared" si="23"/>
        <v>0</v>
      </c>
      <c r="L76" s="18">
        <f t="shared" si="23"/>
        <v>0</v>
      </c>
      <c r="M76" s="18">
        <f t="shared" si="23"/>
        <v>1</v>
      </c>
      <c r="N76" s="18">
        <f t="shared" si="23"/>
        <v>0</v>
      </c>
      <c r="O76" s="18">
        <f t="shared" si="23"/>
        <v>0</v>
      </c>
      <c r="P76" s="18">
        <f t="shared" si="23"/>
        <v>1</v>
      </c>
      <c r="Q76" s="18">
        <f t="shared" si="23"/>
        <v>13</v>
      </c>
      <c r="R76" s="18">
        <f t="shared" si="23"/>
        <v>-13</v>
      </c>
      <c r="S76" s="18">
        <f t="shared" si="23"/>
        <v>-3</v>
      </c>
    </row>
    <row r="77" spans="1:20" ht="18" thickBot="1" x14ac:dyDescent="0.45">
      <c r="A77" s="15" t="s">
        <v>57</v>
      </c>
      <c r="B77" s="28" t="s">
        <v>57</v>
      </c>
      <c r="C77" s="17">
        <v>2844</v>
      </c>
      <c r="D77" s="17">
        <v>1932</v>
      </c>
      <c r="E77" s="19">
        <v>829</v>
      </c>
      <c r="F77" s="19">
        <v>996</v>
      </c>
      <c r="G77" s="19">
        <v>62</v>
      </c>
      <c r="H77" s="19">
        <v>1</v>
      </c>
      <c r="I77" s="19">
        <v>21</v>
      </c>
      <c r="J77" s="19">
        <v>0</v>
      </c>
      <c r="K77" s="19">
        <v>0</v>
      </c>
      <c r="L77" s="19">
        <v>2</v>
      </c>
      <c r="M77" s="19">
        <v>1</v>
      </c>
      <c r="N77" s="19">
        <v>0</v>
      </c>
      <c r="O77" s="19">
        <v>0</v>
      </c>
      <c r="P77" s="19">
        <v>0</v>
      </c>
      <c r="Q77" s="18">
        <v>1912</v>
      </c>
      <c r="R77" s="19">
        <v>20</v>
      </c>
      <c r="S77" s="27">
        <v>912</v>
      </c>
    </row>
    <row r="78" spans="1:20" ht="18" thickBot="1" x14ac:dyDescent="0.45">
      <c r="A78" s="21" t="s">
        <v>57</v>
      </c>
      <c r="B78" s="28" t="s">
        <v>57</v>
      </c>
      <c r="C78" s="23">
        <v>2852</v>
      </c>
      <c r="D78" s="23">
        <v>1930</v>
      </c>
      <c r="E78" s="18"/>
      <c r="F78" s="18">
        <v>1119</v>
      </c>
      <c r="G78" s="19">
        <v>551</v>
      </c>
      <c r="H78" s="19">
        <v>25</v>
      </c>
      <c r="I78" s="19">
        <v>198</v>
      </c>
      <c r="J78" s="19"/>
      <c r="K78" s="19"/>
      <c r="L78" s="19"/>
      <c r="M78" s="19"/>
      <c r="N78" s="19"/>
      <c r="O78" s="19"/>
      <c r="P78" s="19"/>
      <c r="Q78" s="18">
        <v>1893</v>
      </c>
      <c r="R78" s="19">
        <v>37</v>
      </c>
      <c r="S78" s="27">
        <v>922</v>
      </c>
      <c r="T78" s="27"/>
    </row>
    <row r="79" spans="1:20" ht="18" thickBot="1" x14ac:dyDescent="0.45">
      <c r="A79" s="24"/>
      <c r="B79" s="28"/>
      <c r="C79" s="26">
        <f>C77-C78</f>
        <v>-8</v>
      </c>
      <c r="D79" s="26">
        <f t="shared" ref="D79:S79" si="24">D77-D78</f>
        <v>2</v>
      </c>
      <c r="E79" s="18">
        <f t="shared" si="24"/>
        <v>829</v>
      </c>
      <c r="F79" s="18">
        <f t="shared" si="24"/>
        <v>-123</v>
      </c>
      <c r="G79" s="18">
        <f t="shared" si="24"/>
        <v>-489</v>
      </c>
      <c r="H79" s="18">
        <f t="shared" si="24"/>
        <v>-24</v>
      </c>
      <c r="I79" s="18">
        <f t="shared" si="24"/>
        <v>-177</v>
      </c>
      <c r="J79" s="18">
        <f t="shared" si="24"/>
        <v>0</v>
      </c>
      <c r="K79" s="18">
        <f t="shared" si="24"/>
        <v>0</v>
      </c>
      <c r="L79" s="18">
        <f t="shared" si="24"/>
        <v>2</v>
      </c>
      <c r="M79" s="18">
        <f t="shared" si="24"/>
        <v>1</v>
      </c>
      <c r="N79" s="18">
        <f t="shared" si="24"/>
        <v>0</v>
      </c>
      <c r="O79" s="18">
        <f t="shared" si="24"/>
        <v>0</v>
      </c>
      <c r="P79" s="18">
        <f t="shared" si="24"/>
        <v>0</v>
      </c>
      <c r="Q79" s="18">
        <f t="shared" si="24"/>
        <v>19</v>
      </c>
      <c r="R79" s="18">
        <f t="shared" si="24"/>
        <v>-17</v>
      </c>
      <c r="S79" s="18">
        <f t="shared" si="24"/>
        <v>-10</v>
      </c>
    </row>
    <row r="80" spans="1:20" ht="18" thickBot="1" x14ac:dyDescent="0.45">
      <c r="A80" s="15" t="s">
        <v>58</v>
      </c>
      <c r="B80" s="28" t="s">
        <v>58</v>
      </c>
      <c r="C80" s="17">
        <v>2047</v>
      </c>
      <c r="D80" s="17">
        <v>1184</v>
      </c>
      <c r="E80" s="19">
        <v>515</v>
      </c>
      <c r="F80" s="19">
        <v>601</v>
      </c>
      <c r="G80" s="19">
        <v>28</v>
      </c>
      <c r="H80" s="19">
        <v>0</v>
      </c>
      <c r="I80" s="19">
        <v>20</v>
      </c>
      <c r="J80" s="19">
        <v>0</v>
      </c>
      <c r="K80" s="19">
        <v>0</v>
      </c>
      <c r="L80" s="19">
        <v>0</v>
      </c>
      <c r="M80" s="19">
        <v>3</v>
      </c>
      <c r="N80" s="19">
        <v>2</v>
      </c>
      <c r="O80" s="19">
        <v>0</v>
      </c>
      <c r="P80" s="19">
        <v>2</v>
      </c>
      <c r="Q80" s="18">
        <v>1171</v>
      </c>
      <c r="R80" s="19">
        <v>13</v>
      </c>
      <c r="S80" s="27">
        <v>863</v>
      </c>
    </row>
    <row r="81" spans="1:20" ht="18" thickBot="1" x14ac:dyDescent="0.45">
      <c r="A81" s="21" t="s">
        <v>58</v>
      </c>
      <c r="B81" s="28" t="s">
        <v>58</v>
      </c>
      <c r="C81" s="23">
        <v>2059</v>
      </c>
      <c r="D81" s="23">
        <v>1183</v>
      </c>
      <c r="E81" s="18"/>
      <c r="F81" s="19">
        <v>686</v>
      </c>
      <c r="G81" s="19">
        <v>323</v>
      </c>
      <c r="H81" s="19">
        <v>21</v>
      </c>
      <c r="I81" s="19">
        <v>106</v>
      </c>
      <c r="J81" s="19"/>
      <c r="K81" s="19"/>
      <c r="L81" s="19"/>
      <c r="M81" s="19"/>
      <c r="N81" s="19"/>
      <c r="O81" s="19"/>
      <c r="P81" s="19"/>
      <c r="Q81" s="18">
        <v>1136</v>
      </c>
      <c r="R81" s="19">
        <v>47</v>
      </c>
      <c r="S81" s="27">
        <v>876</v>
      </c>
      <c r="T81" s="27"/>
    </row>
    <row r="82" spans="1:20" ht="18" thickBot="1" x14ac:dyDescent="0.45">
      <c r="A82" s="24"/>
      <c r="B82" s="28"/>
      <c r="C82" s="26">
        <f>C80-C81</f>
        <v>-12</v>
      </c>
      <c r="D82" s="26">
        <f t="shared" ref="D82:S82" si="25">D80-D81</f>
        <v>1</v>
      </c>
      <c r="E82" s="18">
        <f t="shared" si="25"/>
        <v>515</v>
      </c>
      <c r="F82" s="18">
        <f t="shared" si="25"/>
        <v>-85</v>
      </c>
      <c r="G82" s="18">
        <f t="shared" si="25"/>
        <v>-295</v>
      </c>
      <c r="H82" s="18">
        <f t="shared" si="25"/>
        <v>-21</v>
      </c>
      <c r="I82" s="18">
        <f t="shared" si="25"/>
        <v>-86</v>
      </c>
      <c r="J82" s="18">
        <f t="shared" si="25"/>
        <v>0</v>
      </c>
      <c r="K82" s="18">
        <f t="shared" si="25"/>
        <v>0</v>
      </c>
      <c r="L82" s="18">
        <f t="shared" si="25"/>
        <v>0</v>
      </c>
      <c r="M82" s="18">
        <f t="shared" si="25"/>
        <v>3</v>
      </c>
      <c r="N82" s="18">
        <f t="shared" si="25"/>
        <v>2</v>
      </c>
      <c r="O82" s="18">
        <f t="shared" si="25"/>
        <v>0</v>
      </c>
      <c r="P82" s="18">
        <f t="shared" si="25"/>
        <v>2</v>
      </c>
      <c r="Q82" s="18">
        <f t="shared" si="25"/>
        <v>35</v>
      </c>
      <c r="R82" s="18">
        <f t="shared" si="25"/>
        <v>-34</v>
      </c>
      <c r="S82" s="18">
        <f t="shared" si="25"/>
        <v>-13</v>
      </c>
    </row>
    <row r="83" spans="1:20" ht="18" thickBot="1" x14ac:dyDescent="0.45">
      <c r="A83" s="15" t="s">
        <v>59</v>
      </c>
      <c r="B83" s="28" t="s">
        <v>59</v>
      </c>
      <c r="C83" s="17">
        <v>1916</v>
      </c>
      <c r="D83" s="17">
        <v>1236</v>
      </c>
      <c r="E83" s="19">
        <v>538</v>
      </c>
      <c r="F83" s="19">
        <v>634</v>
      </c>
      <c r="G83" s="19">
        <v>34</v>
      </c>
      <c r="H83" s="19">
        <v>0</v>
      </c>
      <c r="I83" s="19">
        <v>16</v>
      </c>
      <c r="J83" s="19">
        <v>2</v>
      </c>
      <c r="K83" s="19">
        <v>0</v>
      </c>
      <c r="L83" s="19">
        <v>0</v>
      </c>
      <c r="M83" s="19">
        <v>1</v>
      </c>
      <c r="N83" s="19">
        <v>1</v>
      </c>
      <c r="O83" s="19">
        <v>1</v>
      </c>
      <c r="P83" s="19">
        <v>1</v>
      </c>
      <c r="Q83" s="18">
        <v>1228</v>
      </c>
      <c r="R83" s="19">
        <v>8</v>
      </c>
      <c r="S83" s="27">
        <v>680</v>
      </c>
    </row>
    <row r="84" spans="1:20" ht="18" thickBot="1" x14ac:dyDescent="0.45">
      <c r="A84" s="21" t="s">
        <v>59</v>
      </c>
      <c r="B84" s="28" t="s">
        <v>59</v>
      </c>
      <c r="C84" s="23">
        <v>1925</v>
      </c>
      <c r="D84" s="23">
        <v>1235</v>
      </c>
      <c r="E84" s="18"/>
      <c r="F84" s="19">
        <v>707</v>
      </c>
      <c r="G84" s="19">
        <v>350</v>
      </c>
      <c r="H84" s="19">
        <v>21</v>
      </c>
      <c r="I84" s="19">
        <v>115</v>
      </c>
      <c r="J84" s="19"/>
      <c r="K84" s="19"/>
      <c r="L84" s="19"/>
      <c r="M84" s="19"/>
      <c r="N84" s="19"/>
      <c r="O84" s="19"/>
      <c r="P84" s="19"/>
      <c r="Q84" s="18">
        <v>1193</v>
      </c>
      <c r="R84" s="19">
        <v>42</v>
      </c>
      <c r="S84" s="27">
        <v>690</v>
      </c>
      <c r="T84" s="27"/>
    </row>
    <row r="85" spans="1:20" ht="18" thickBot="1" x14ac:dyDescent="0.45">
      <c r="A85" s="24"/>
      <c r="B85" s="28"/>
      <c r="C85" s="26">
        <f>C83-C84</f>
        <v>-9</v>
      </c>
      <c r="D85" s="26">
        <f t="shared" ref="D85:S85" si="26">D83-D84</f>
        <v>1</v>
      </c>
      <c r="E85" s="18">
        <f t="shared" si="26"/>
        <v>538</v>
      </c>
      <c r="F85" s="18">
        <f t="shared" si="26"/>
        <v>-73</v>
      </c>
      <c r="G85" s="18">
        <f t="shared" si="26"/>
        <v>-316</v>
      </c>
      <c r="H85" s="18">
        <f t="shared" si="26"/>
        <v>-21</v>
      </c>
      <c r="I85" s="18">
        <f t="shared" si="26"/>
        <v>-99</v>
      </c>
      <c r="J85" s="18">
        <f t="shared" si="26"/>
        <v>2</v>
      </c>
      <c r="K85" s="18">
        <f t="shared" si="26"/>
        <v>0</v>
      </c>
      <c r="L85" s="18">
        <f t="shared" si="26"/>
        <v>0</v>
      </c>
      <c r="M85" s="18">
        <f t="shared" si="26"/>
        <v>1</v>
      </c>
      <c r="N85" s="18">
        <f t="shared" si="26"/>
        <v>1</v>
      </c>
      <c r="O85" s="18">
        <f t="shared" si="26"/>
        <v>1</v>
      </c>
      <c r="P85" s="18">
        <f t="shared" si="26"/>
        <v>1</v>
      </c>
      <c r="Q85" s="18">
        <f t="shared" si="26"/>
        <v>35</v>
      </c>
      <c r="R85" s="18">
        <f t="shared" si="26"/>
        <v>-34</v>
      </c>
      <c r="S85" s="18">
        <f t="shared" si="26"/>
        <v>-10</v>
      </c>
    </row>
    <row r="86" spans="1:20" ht="18" thickBot="1" x14ac:dyDescent="0.45">
      <c r="A86" s="15" t="s">
        <v>60</v>
      </c>
      <c r="B86" s="28" t="s">
        <v>60</v>
      </c>
      <c r="C86" s="17">
        <v>2842</v>
      </c>
      <c r="D86" s="17">
        <v>1744</v>
      </c>
      <c r="E86" s="19">
        <v>839</v>
      </c>
      <c r="F86" s="19">
        <v>794</v>
      </c>
      <c r="G86" s="19">
        <v>60</v>
      </c>
      <c r="H86" s="19">
        <v>1</v>
      </c>
      <c r="I86" s="19">
        <v>19</v>
      </c>
      <c r="J86" s="19">
        <v>1</v>
      </c>
      <c r="K86" s="19">
        <v>0</v>
      </c>
      <c r="L86" s="19">
        <v>0</v>
      </c>
      <c r="M86" s="19">
        <v>2</v>
      </c>
      <c r="N86" s="19">
        <v>5</v>
      </c>
      <c r="O86" s="19">
        <v>0</v>
      </c>
      <c r="P86" s="19">
        <v>1</v>
      </c>
      <c r="Q86" s="18">
        <v>1722</v>
      </c>
      <c r="R86" s="19">
        <v>22</v>
      </c>
      <c r="S86" s="20">
        <v>1098</v>
      </c>
    </row>
    <row r="87" spans="1:20" ht="18" thickBot="1" x14ac:dyDescent="0.45">
      <c r="A87" s="21" t="s">
        <v>60</v>
      </c>
      <c r="B87" s="28" t="s">
        <v>60</v>
      </c>
      <c r="C87" s="23">
        <v>2851</v>
      </c>
      <c r="D87" s="23">
        <v>1744</v>
      </c>
      <c r="E87" s="18"/>
      <c r="F87" s="19">
        <v>914</v>
      </c>
      <c r="G87" s="19">
        <v>589</v>
      </c>
      <c r="H87" s="19">
        <v>24</v>
      </c>
      <c r="I87" s="19">
        <v>173</v>
      </c>
      <c r="J87" s="19"/>
      <c r="K87" s="19"/>
      <c r="L87" s="19"/>
      <c r="M87" s="19"/>
      <c r="N87" s="19"/>
      <c r="O87" s="19"/>
      <c r="P87" s="19"/>
      <c r="Q87" s="18">
        <v>1700</v>
      </c>
      <c r="R87" s="19">
        <v>44</v>
      </c>
      <c r="S87" s="20">
        <v>1107</v>
      </c>
      <c r="T87" s="20"/>
    </row>
    <row r="88" spans="1:20" ht="18" thickBot="1" x14ac:dyDescent="0.45">
      <c r="A88" s="24"/>
      <c r="B88" s="28"/>
      <c r="C88" s="26">
        <f>C86-C87</f>
        <v>-9</v>
      </c>
      <c r="D88" s="26">
        <f t="shared" ref="D88:S88" si="27">D86-D87</f>
        <v>0</v>
      </c>
      <c r="E88" s="18">
        <f t="shared" si="27"/>
        <v>839</v>
      </c>
      <c r="F88" s="18">
        <f t="shared" si="27"/>
        <v>-120</v>
      </c>
      <c r="G88" s="18">
        <f t="shared" si="27"/>
        <v>-529</v>
      </c>
      <c r="H88" s="18">
        <f t="shared" si="27"/>
        <v>-23</v>
      </c>
      <c r="I88" s="18">
        <f t="shared" si="27"/>
        <v>-154</v>
      </c>
      <c r="J88" s="18">
        <f t="shared" si="27"/>
        <v>1</v>
      </c>
      <c r="K88" s="18">
        <f t="shared" si="27"/>
        <v>0</v>
      </c>
      <c r="L88" s="18">
        <f t="shared" si="27"/>
        <v>0</v>
      </c>
      <c r="M88" s="18">
        <f t="shared" si="27"/>
        <v>2</v>
      </c>
      <c r="N88" s="18">
        <f t="shared" si="27"/>
        <v>5</v>
      </c>
      <c r="O88" s="18">
        <f t="shared" si="27"/>
        <v>0</v>
      </c>
      <c r="P88" s="18">
        <f t="shared" si="27"/>
        <v>1</v>
      </c>
      <c r="Q88" s="18">
        <f t="shared" si="27"/>
        <v>22</v>
      </c>
      <c r="R88" s="18">
        <f t="shared" si="27"/>
        <v>-22</v>
      </c>
      <c r="S88" s="18">
        <f t="shared" si="27"/>
        <v>-9</v>
      </c>
    </row>
    <row r="89" spans="1:20" ht="18" thickBot="1" x14ac:dyDescent="0.45">
      <c r="A89" s="15" t="s">
        <v>61</v>
      </c>
      <c r="B89" s="28" t="s">
        <v>61</v>
      </c>
      <c r="C89" s="17">
        <v>2075</v>
      </c>
      <c r="D89" s="17">
        <v>1391</v>
      </c>
      <c r="E89" s="19">
        <v>687</v>
      </c>
      <c r="F89" s="19">
        <v>631</v>
      </c>
      <c r="G89" s="19">
        <v>38</v>
      </c>
      <c r="H89" s="19">
        <v>0</v>
      </c>
      <c r="I89" s="19">
        <v>9</v>
      </c>
      <c r="J89" s="19">
        <v>1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  <c r="P89" s="19">
        <v>2</v>
      </c>
      <c r="Q89" s="18">
        <v>1369</v>
      </c>
      <c r="R89" s="19">
        <v>22</v>
      </c>
      <c r="S89" s="27">
        <v>684</v>
      </c>
    </row>
    <row r="90" spans="1:20" ht="18" thickBot="1" x14ac:dyDescent="0.45">
      <c r="A90" s="21" t="s">
        <v>61</v>
      </c>
      <c r="B90" s="28" t="s">
        <v>61</v>
      </c>
      <c r="C90" s="23">
        <v>2081</v>
      </c>
      <c r="D90" s="23">
        <v>1391</v>
      </c>
      <c r="E90" s="18"/>
      <c r="F90" s="19">
        <v>718</v>
      </c>
      <c r="G90" s="19">
        <v>494</v>
      </c>
      <c r="H90" s="19">
        <v>19</v>
      </c>
      <c r="I90" s="19">
        <v>117</v>
      </c>
      <c r="J90" s="19"/>
      <c r="K90" s="19"/>
      <c r="L90" s="19"/>
      <c r="M90" s="19"/>
      <c r="N90" s="19"/>
      <c r="O90" s="19"/>
      <c r="P90" s="19"/>
      <c r="Q90" s="18">
        <v>1348</v>
      </c>
      <c r="R90" s="19">
        <v>43</v>
      </c>
      <c r="S90" s="27">
        <v>690</v>
      </c>
      <c r="T90" s="27"/>
    </row>
    <row r="91" spans="1:20" ht="18" thickBot="1" x14ac:dyDescent="0.45">
      <c r="A91" s="24"/>
      <c r="B91" s="28"/>
      <c r="C91" s="26">
        <f>C89-C90</f>
        <v>-6</v>
      </c>
      <c r="D91" s="26">
        <f t="shared" ref="D91:S91" si="28">D89-D90</f>
        <v>0</v>
      </c>
      <c r="E91" s="18">
        <f t="shared" si="28"/>
        <v>687</v>
      </c>
      <c r="F91" s="18">
        <f t="shared" si="28"/>
        <v>-87</v>
      </c>
      <c r="G91" s="18">
        <f t="shared" si="28"/>
        <v>-456</v>
      </c>
      <c r="H91" s="18">
        <f t="shared" si="28"/>
        <v>-19</v>
      </c>
      <c r="I91" s="18">
        <f t="shared" si="28"/>
        <v>-108</v>
      </c>
      <c r="J91" s="18">
        <f t="shared" si="28"/>
        <v>1</v>
      </c>
      <c r="K91" s="18">
        <f t="shared" si="28"/>
        <v>0</v>
      </c>
      <c r="L91" s="18">
        <f t="shared" si="28"/>
        <v>0</v>
      </c>
      <c r="M91" s="18">
        <f t="shared" si="28"/>
        <v>0</v>
      </c>
      <c r="N91" s="18">
        <f t="shared" si="28"/>
        <v>1</v>
      </c>
      <c r="O91" s="18">
        <f t="shared" si="28"/>
        <v>0</v>
      </c>
      <c r="P91" s="18">
        <f t="shared" si="28"/>
        <v>2</v>
      </c>
      <c r="Q91" s="18">
        <f t="shared" si="28"/>
        <v>21</v>
      </c>
      <c r="R91" s="18">
        <f t="shared" si="28"/>
        <v>-21</v>
      </c>
      <c r="S91" s="18">
        <f t="shared" si="28"/>
        <v>-6</v>
      </c>
    </row>
    <row r="92" spans="1:20" ht="18" thickBot="1" x14ac:dyDescent="0.45">
      <c r="A92" s="15" t="s">
        <v>62</v>
      </c>
      <c r="B92" s="28" t="s">
        <v>62</v>
      </c>
      <c r="C92" s="17">
        <v>1978</v>
      </c>
      <c r="D92" s="17">
        <v>1386</v>
      </c>
      <c r="E92" s="19">
        <v>692</v>
      </c>
      <c r="F92" s="19">
        <v>629</v>
      </c>
      <c r="G92" s="19">
        <v>38</v>
      </c>
      <c r="H92" s="19">
        <v>3</v>
      </c>
      <c r="I92" s="19">
        <v>7</v>
      </c>
      <c r="J92" s="19">
        <v>0</v>
      </c>
      <c r="K92" s="19">
        <v>0</v>
      </c>
      <c r="L92" s="19">
        <v>2</v>
      </c>
      <c r="M92" s="19">
        <v>0</v>
      </c>
      <c r="N92" s="19">
        <v>0</v>
      </c>
      <c r="O92" s="19">
        <v>1</v>
      </c>
      <c r="P92" s="19">
        <v>0</v>
      </c>
      <c r="Q92" s="18">
        <v>1372</v>
      </c>
      <c r="R92" s="19">
        <v>14</v>
      </c>
      <c r="S92" s="27">
        <v>592</v>
      </c>
    </row>
    <row r="93" spans="1:20" ht="18" thickBot="1" x14ac:dyDescent="0.45">
      <c r="A93" s="21" t="s">
        <v>62</v>
      </c>
      <c r="B93" s="28" t="s">
        <v>62</v>
      </c>
      <c r="C93" s="23">
        <v>1983</v>
      </c>
      <c r="D93" s="23">
        <v>1386</v>
      </c>
      <c r="E93" s="18"/>
      <c r="F93" s="19">
        <v>732</v>
      </c>
      <c r="G93" s="19">
        <v>461</v>
      </c>
      <c r="H93" s="19">
        <v>16</v>
      </c>
      <c r="I93" s="19">
        <v>134</v>
      </c>
      <c r="J93" s="19"/>
      <c r="K93" s="19"/>
      <c r="L93" s="19"/>
      <c r="M93" s="19"/>
      <c r="N93" s="19"/>
      <c r="O93" s="19"/>
      <c r="P93" s="19"/>
      <c r="Q93" s="18">
        <v>1343</v>
      </c>
      <c r="R93" s="19">
        <v>43</v>
      </c>
      <c r="S93" s="27">
        <v>597</v>
      </c>
      <c r="T93" s="27"/>
    </row>
    <row r="94" spans="1:20" ht="18" thickBot="1" x14ac:dyDescent="0.45">
      <c r="A94" s="24"/>
      <c r="B94" s="28"/>
      <c r="C94" s="26">
        <f>C92-C93</f>
        <v>-5</v>
      </c>
      <c r="D94" s="26">
        <f t="shared" ref="D94:S94" si="29">D92-D93</f>
        <v>0</v>
      </c>
      <c r="E94" s="18">
        <f t="shared" si="29"/>
        <v>692</v>
      </c>
      <c r="F94" s="18">
        <f t="shared" si="29"/>
        <v>-103</v>
      </c>
      <c r="G94" s="18">
        <f t="shared" si="29"/>
        <v>-423</v>
      </c>
      <c r="H94" s="18">
        <f t="shared" si="29"/>
        <v>-13</v>
      </c>
      <c r="I94" s="18">
        <f t="shared" si="29"/>
        <v>-127</v>
      </c>
      <c r="J94" s="18">
        <f t="shared" si="29"/>
        <v>0</v>
      </c>
      <c r="K94" s="18">
        <f t="shared" si="29"/>
        <v>0</v>
      </c>
      <c r="L94" s="18">
        <f t="shared" si="29"/>
        <v>2</v>
      </c>
      <c r="M94" s="18">
        <f t="shared" si="29"/>
        <v>0</v>
      </c>
      <c r="N94" s="18">
        <f t="shared" si="29"/>
        <v>0</v>
      </c>
      <c r="O94" s="18">
        <f t="shared" si="29"/>
        <v>1</v>
      </c>
      <c r="P94" s="18">
        <f t="shared" si="29"/>
        <v>0</v>
      </c>
      <c r="Q94" s="18">
        <f t="shared" si="29"/>
        <v>29</v>
      </c>
      <c r="R94" s="18">
        <f t="shared" si="29"/>
        <v>-29</v>
      </c>
      <c r="S94" s="18">
        <f t="shared" si="29"/>
        <v>-5</v>
      </c>
    </row>
    <row r="95" spans="1:20" ht="18" thickBot="1" x14ac:dyDescent="0.45">
      <c r="A95" s="15" t="s">
        <v>63</v>
      </c>
      <c r="B95" s="16" t="s">
        <v>33</v>
      </c>
      <c r="C95" s="17">
        <v>9111</v>
      </c>
      <c r="D95" s="17">
        <v>6425</v>
      </c>
      <c r="E95" s="18">
        <v>2684</v>
      </c>
      <c r="F95" s="18">
        <v>3388</v>
      </c>
      <c r="G95" s="19">
        <v>181</v>
      </c>
      <c r="H95" s="19">
        <v>5</v>
      </c>
      <c r="I95" s="19">
        <v>78</v>
      </c>
      <c r="J95" s="19">
        <v>2</v>
      </c>
      <c r="K95" s="19">
        <v>1</v>
      </c>
      <c r="L95" s="19">
        <v>1</v>
      </c>
      <c r="M95" s="19">
        <v>6</v>
      </c>
      <c r="N95" s="19">
        <v>4</v>
      </c>
      <c r="O95" s="19">
        <v>4</v>
      </c>
      <c r="P95" s="19">
        <v>3</v>
      </c>
      <c r="Q95" s="18">
        <v>6357</v>
      </c>
      <c r="R95" s="19">
        <v>68</v>
      </c>
      <c r="S95" s="20">
        <v>2686</v>
      </c>
    </row>
    <row r="96" spans="1:20" ht="18" thickBot="1" x14ac:dyDescent="0.45">
      <c r="A96" s="21" t="s">
        <v>63</v>
      </c>
      <c r="B96" s="22" t="s">
        <v>34</v>
      </c>
      <c r="C96" s="23">
        <v>9131</v>
      </c>
      <c r="D96" s="23">
        <v>6422</v>
      </c>
      <c r="E96" s="18"/>
      <c r="F96" s="18">
        <v>3758</v>
      </c>
      <c r="G96" s="18">
        <v>1732</v>
      </c>
      <c r="H96" s="19">
        <v>139</v>
      </c>
      <c r="I96" s="19">
        <v>585</v>
      </c>
      <c r="J96" s="19"/>
      <c r="K96" s="19"/>
      <c r="L96" s="19"/>
      <c r="M96" s="19"/>
      <c r="N96" s="19"/>
      <c r="O96" s="19"/>
      <c r="P96" s="19"/>
      <c r="Q96" s="18">
        <v>6214</v>
      </c>
      <c r="R96" s="19">
        <v>208</v>
      </c>
      <c r="S96" s="20">
        <v>2709</v>
      </c>
      <c r="T96" s="20"/>
    </row>
    <row r="97" spans="1:20" ht="18" thickBot="1" x14ac:dyDescent="0.45">
      <c r="A97" s="24"/>
      <c r="B97" s="25" t="s">
        <v>35</v>
      </c>
      <c r="C97" s="26">
        <f>C95-C96</f>
        <v>-20</v>
      </c>
      <c r="D97" s="26">
        <f t="shared" ref="D97:S97" si="30">D95-D96</f>
        <v>3</v>
      </c>
      <c r="E97" s="18">
        <f t="shared" si="30"/>
        <v>2684</v>
      </c>
      <c r="F97" s="18">
        <f t="shared" si="30"/>
        <v>-370</v>
      </c>
      <c r="G97" s="18">
        <f t="shared" si="30"/>
        <v>-1551</v>
      </c>
      <c r="H97" s="18">
        <f t="shared" si="30"/>
        <v>-134</v>
      </c>
      <c r="I97" s="18">
        <f t="shared" si="30"/>
        <v>-507</v>
      </c>
      <c r="J97" s="18">
        <f t="shared" si="30"/>
        <v>2</v>
      </c>
      <c r="K97" s="18">
        <f t="shared" si="30"/>
        <v>1</v>
      </c>
      <c r="L97" s="18">
        <f t="shared" si="30"/>
        <v>1</v>
      </c>
      <c r="M97" s="18">
        <f t="shared" si="30"/>
        <v>6</v>
      </c>
      <c r="N97" s="18">
        <f t="shared" si="30"/>
        <v>4</v>
      </c>
      <c r="O97" s="18">
        <f t="shared" si="30"/>
        <v>4</v>
      </c>
      <c r="P97" s="18">
        <f t="shared" si="30"/>
        <v>3</v>
      </c>
      <c r="Q97" s="18">
        <f t="shared" si="30"/>
        <v>143</v>
      </c>
      <c r="R97" s="18">
        <f t="shared" si="30"/>
        <v>-140</v>
      </c>
      <c r="S97" s="18">
        <f t="shared" si="30"/>
        <v>-23</v>
      </c>
    </row>
    <row r="98" spans="1:20" ht="18" thickBot="1" x14ac:dyDescent="0.45">
      <c r="A98" s="15" t="s">
        <v>41</v>
      </c>
      <c r="B98" s="28" t="s">
        <v>41</v>
      </c>
      <c r="C98" s="17">
        <v>2923</v>
      </c>
      <c r="D98" s="17">
        <v>2923</v>
      </c>
      <c r="E98" s="18">
        <v>1336</v>
      </c>
      <c r="F98" s="18">
        <v>1457</v>
      </c>
      <c r="G98" s="19">
        <v>74</v>
      </c>
      <c r="H98" s="19">
        <v>2</v>
      </c>
      <c r="I98" s="19">
        <v>27</v>
      </c>
      <c r="J98" s="19">
        <v>0</v>
      </c>
      <c r="K98" s="19">
        <v>1</v>
      </c>
      <c r="L98" s="19">
        <v>0</v>
      </c>
      <c r="M98" s="19">
        <v>3</v>
      </c>
      <c r="N98" s="19">
        <v>3</v>
      </c>
      <c r="O98" s="19">
        <v>4</v>
      </c>
      <c r="P98" s="19">
        <v>1</v>
      </c>
      <c r="Q98" s="18">
        <v>2908</v>
      </c>
      <c r="R98" s="19">
        <v>15</v>
      </c>
      <c r="S98" s="27">
        <v>0</v>
      </c>
    </row>
    <row r="99" spans="1:20" ht="18" thickBot="1" x14ac:dyDescent="0.45">
      <c r="A99" s="21" t="s">
        <v>41</v>
      </c>
      <c r="B99" s="28" t="s">
        <v>41</v>
      </c>
      <c r="C99" s="23">
        <v>2923</v>
      </c>
      <c r="D99" s="23">
        <v>2921</v>
      </c>
      <c r="E99" s="18"/>
      <c r="F99" s="18">
        <v>1606</v>
      </c>
      <c r="G99" s="19">
        <v>895</v>
      </c>
      <c r="H99" s="19">
        <v>64</v>
      </c>
      <c r="I99" s="19">
        <v>255</v>
      </c>
      <c r="J99" s="19"/>
      <c r="K99" s="19"/>
      <c r="L99" s="19"/>
      <c r="M99" s="19"/>
      <c r="N99" s="19"/>
      <c r="O99" s="19"/>
      <c r="P99" s="19"/>
      <c r="Q99" s="18">
        <v>2820</v>
      </c>
      <c r="R99" s="19">
        <v>101</v>
      </c>
      <c r="S99" s="27">
        <v>2</v>
      </c>
      <c r="T99" s="27"/>
    </row>
    <row r="100" spans="1:20" ht="18" thickBot="1" x14ac:dyDescent="0.45">
      <c r="A100" s="24"/>
      <c r="B100" s="28"/>
      <c r="C100" s="26">
        <f>C98-C99</f>
        <v>0</v>
      </c>
      <c r="D100" s="26">
        <f t="shared" ref="D100:S100" si="31">D98-D99</f>
        <v>2</v>
      </c>
      <c r="E100" s="18">
        <f t="shared" si="31"/>
        <v>1336</v>
      </c>
      <c r="F100" s="18">
        <f t="shared" si="31"/>
        <v>-149</v>
      </c>
      <c r="G100" s="18">
        <f t="shared" si="31"/>
        <v>-821</v>
      </c>
      <c r="H100" s="18">
        <f t="shared" si="31"/>
        <v>-62</v>
      </c>
      <c r="I100" s="18">
        <f t="shared" si="31"/>
        <v>-228</v>
      </c>
      <c r="J100" s="18">
        <f t="shared" si="31"/>
        <v>0</v>
      </c>
      <c r="K100" s="18">
        <f t="shared" si="31"/>
        <v>1</v>
      </c>
      <c r="L100" s="18">
        <f t="shared" si="31"/>
        <v>0</v>
      </c>
      <c r="M100" s="18">
        <f t="shared" si="31"/>
        <v>3</v>
      </c>
      <c r="N100" s="18">
        <f t="shared" si="31"/>
        <v>3</v>
      </c>
      <c r="O100" s="18">
        <f t="shared" si="31"/>
        <v>4</v>
      </c>
      <c r="P100" s="18">
        <f t="shared" si="31"/>
        <v>1</v>
      </c>
      <c r="Q100" s="18">
        <f t="shared" si="31"/>
        <v>88</v>
      </c>
      <c r="R100" s="18">
        <f t="shared" si="31"/>
        <v>-86</v>
      </c>
      <c r="S100" s="18">
        <f t="shared" si="31"/>
        <v>-2</v>
      </c>
    </row>
    <row r="101" spans="1:20" ht="18" thickBot="1" x14ac:dyDescent="0.45">
      <c r="A101" s="15" t="s">
        <v>64</v>
      </c>
      <c r="B101" s="28" t="s">
        <v>64</v>
      </c>
      <c r="C101" s="17">
        <v>1863</v>
      </c>
      <c r="D101" s="17">
        <v>995</v>
      </c>
      <c r="E101" s="19">
        <v>345</v>
      </c>
      <c r="F101" s="19">
        <v>593</v>
      </c>
      <c r="G101" s="19">
        <v>27</v>
      </c>
      <c r="H101" s="19">
        <v>2</v>
      </c>
      <c r="I101" s="19">
        <v>13</v>
      </c>
      <c r="J101" s="19">
        <v>0</v>
      </c>
      <c r="K101" s="19">
        <v>0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  <c r="Q101" s="19">
        <v>981</v>
      </c>
      <c r="R101" s="19">
        <v>14</v>
      </c>
      <c r="S101" s="27">
        <v>868</v>
      </c>
    </row>
    <row r="102" spans="1:20" ht="18" thickBot="1" x14ac:dyDescent="0.45">
      <c r="A102" s="21" t="s">
        <v>64</v>
      </c>
      <c r="B102" s="28" t="s">
        <v>64</v>
      </c>
      <c r="C102" s="23">
        <v>1870</v>
      </c>
      <c r="D102" s="23">
        <v>995</v>
      </c>
      <c r="E102" s="19"/>
      <c r="F102" s="19">
        <v>633</v>
      </c>
      <c r="G102" s="19">
        <v>226</v>
      </c>
      <c r="H102" s="19">
        <v>23</v>
      </c>
      <c r="I102" s="19">
        <v>88</v>
      </c>
      <c r="J102" s="19"/>
      <c r="K102" s="19"/>
      <c r="L102" s="19"/>
      <c r="M102" s="19"/>
      <c r="N102" s="19"/>
      <c r="O102" s="19"/>
      <c r="P102" s="19"/>
      <c r="Q102" s="19">
        <v>970</v>
      </c>
      <c r="R102" s="19">
        <v>25</v>
      </c>
      <c r="S102" s="27">
        <v>875</v>
      </c>
      <c r="T102" s="27"/>
    </row>
    <row r="103" spans="1:20" ht="18" thickBot="1" x14ac:dyDescent="0.45">
      <c r="A103" s="24"/>
      <c r="B103" s="28"/>
      <c r="C103" s="26">
        <f>C101-C102</f>
        <v>-7</v>
      </c>
      <c r="D103" s="26">
        <f t="shared" ref="D103:S103" si="32">D101-D102</f>
        <v>0</v>
      </c>
      <c r="E103" s="18">
        <f t="shared" si="32"/>
        <v>345</v>
      </c>
      <c r="F103" s="18">
        <f t="shared" si="32"/>
        <v>-40</v>
      </c>
      <c r="G103" s="18">
        <f t="shared" si="32"/>
        <v>-199</v>
      </c>
      <c r="H103" s="18">
        <f t="shared" si="32"/>
        <v>-21</v>
      </c>
      <c r="I103" s="18">
        <f t="shared" si="32"/>
        <v>-75</v>
      </c>
      <c r="J103" s="18">
        <f t="shared" si="32"/>
        <v>0</v>
      </c>
      <c r="K103" s="18">
        <f t="shared" si="32"/>
        <v>0</v>
      </c>
      <c r="L103" s="18">
        <f t="shared" si="32"/>
        <v>0</v>
      </c>
      <c r="M103" s="18">
        <f t="shared" si="32"/>
        <v>1</v>
      </c>
      <c r="N103" s="18">
        <f t="shared" si="32"/>
        <v>0</v>
      </c>
      <c r="O103" s="18">
        <f t="shared" si="32"/>
        <v>0</v>
      </c>
      <c r="P103" s="18">
        <f t="shared" si="32"/>
        <v>0</v>
      </c>
      <c r="Q103" s="18">
        <f t="shared" si="32"/>
        <v>11</v>
      </c>
      <c r="R103" s="18">
        <f t="shared" si="32"/>
        <v>-11</v>
      </c>
      <c r="S103" s="18">
        <f t="shared" si="32"/>
        <v>-7</v>
      </c>
    </row>
    <row r="104" spans="1:20" ht="18" thickBot="1" x14ac:dyDescent="0.45">
      <c r="A104" s="15" t="s">
        <v>65</v>
      </c>
      <c r="B104" s="28" t="s">
        <v>65</v>
      </c>
      <c r="C104" s="17">
        <v>2416</v>
      </c>
      <c r="D104" s="17">
        <v>1390</v>
      </c>
      <c r="E104" s="19">
        <v>577</v>
      </c>
      <c r="F104" s="19">
        <v>723</v>
      </c>
      <c r="G104" s="19">
        <v>41</v>
      </c>
      <c r="H104" s="19">
        <v>1</v>
      </c>
      <c r="I104" s="19">
        <v>21</v>
      </c>
      <c r="J104" s="19">
        <v>1</v>
      </c>
      <c r="K104" s="19">
        <v>0</v>
      </c>
      <c r="L104" s="19">
        <v>0</v>
      </c>
      <c r="M104" s="19">
        <v>1</v>
      </c>
      <c r="N104" s="19">
        <v>1</v>
      </c>
      <c r="O104" s="19">
        <v>0</v>
      </c>
      <c r="P104" s="19">
        <v>2</v>
      </c>
      <c r="Q104" s="18">
        <v>1368</v>
      </c>
      <c r="R104" s="19">
        <v>22</v>
      </c>
      <c r="S104" s="20">
        <v>1026</v>
      </c>
    </row>
    <row r="105" spans="1:20" ht="18" thickBot="1" x14ac:dyDescent="0.45">
      <c r="A105" s="21" t="s">
        <v>65</v>
      </c>
      <c r="B105" s="28" t="s">
        <v>65</v>
      </c>
      <c r="C105" s="23">
        <v>2423</v>
      </c>
      <c r="D105" s="23">
        <v>1389</v>
      </c>
      <c r="E105" s="18"/>
      <c r="F105" s="19">
        <v>835</v>
      </c>
      <c r="G105" s="19">
        <v>333</v>
      </c>
      <c r="H105" s="19">
        <v>32</v>
      </c>
      <c r="I105" s="19">
        <v>132</v>
      </c>
      <c r="J105" s="19"/>
      <c r="K105" s="19"/>
      <c r="L105" s="19"/>
      <c r="M105" s="19"/>
      <c r="N105" s="19"/>
      <c r="O105" s="19"/>
      <c r="P105" s="19"/>
      <c r="Q105" s="18">
        <v>1332</v>
      </c>
      <c r="R105" s="19">
        <v>57</v>
      </c>
      <c r="S105" s="20">
        <v>1034</v>
      </c>
      <c r="T105" s="20"/>
    </row>
    <row r="106" spans="1:20" ht="18" thickBot="1" x14ac:dyDescent="0.45">
      <c r="A106" s="24"/>
      <c r="B106" s="28"/>
      <c r="C106" s="26">
        <f>C104-C105</f>
        <v>-7</v>
      </c>
      <c r="D106" s="26">
        <f t="shared" ref="D106:S106" si="33">D104-D105</f>
        <v>1</v>
      </c>
      <c r="E106" s="18">
        <f t="shared" si="33"/>
        <v>577</v>
      </c>
      <c r="F106" s="18">
        <f t="shared" si="33"/>
        <v>-112</v>
      </c>
      <c r="G106" s="18">
        <f t="shared" si="33"/>
        <v>-292</v>
      </c>
      <c r="H106" s="18">
        <f t="shared" si="33"/>
        <v>-31</v>
      </c>
      <c r="I106" s="18">
        <f t="shared" si="33"/>
        <v>-111</v>
      </c>
      <c r="J106" s="18">
        <f t="shared" si="33"/>
        <v>1</v>
      </c>
      <c r="K106" s="18">
        <f t="shared" si="33"/>
        <v>0</v>
      </c>
      <c r="L106" s="18">
        <f t="shared" si="33"/>
        <v>0</v>
      </c>
      <c r="M106" s="18">
        <f t="shared" si="33"/>
        <v>1</v>
      </c>
      <c r="N106" s="18">
        <f t="shared" si="33"/>
        <v>1</v>
      </c>
      <c r="O106" s="18">
        <f t="shared" si="33"/>
        <v>0</v>
      </c>
      <c r="P106" s="18">
        <f t="shared" si="33"/>
        <v>2</v>
      </c>
      <c r="Q106" s="18">
        <f t="shared" si="33"/>
        <v>36</v>
      </c>
      <c r="R106" s="18">
        <f t="shared" si="33"/>
        <v>-35</v>
      </c>
      <c r="S106" s="18">
        <f t="shared" si="33"/>
        <v>-8</v>
      </c>
    </row>
    <row r="107" spans="1:20" ht="18" thickBot="1" x14ac:dyDescent="0.45">
      <c r="A107" s="15" t="s">
        <v>66</v>
      </c>
      <c r="B107" s="28" t="s">
        <v>66</v>
      </c>
      <c r="C107" s="17">
        <v>1909</v>
      </c>
      <c r="D107" s="17">
        <v>1117</v>
      </c>
      <c r="E107" s="19">
        <v>426</v>
      </c>
      <c r="F107" s="19">
        <v>615</v>
      </c>
      <c r="G107" s="19">
        <v>39</v>
      </c>
      <c r="H107" s="19">
        <v>0</v>
      </c>
      <c r="I107" s="19">
        <v>17</v>
      </c>
      <c r="J107" s="19">
        <v>1</v>
      </c>
      <c r="K107" s="19">
        <v>0</v>
      </c>
      <c r="L107" s="19">
        <v>1</v>
      </c>
      <c r="M107" s="19">
        <v>1</v>
      </c>
      <c r="N107" s="19">
        <v>0</v>
      </c>
      <c r="O107" s="19">
        <v>0</v>
      </c>
      <c r="P107" s="19">
        <v>0</v>
      </c>
      <c r="Q107" s="18">
        <v>1100</v>
      </c>
      <c r="R107" s="19">
        <v>17</v>
      </c>
      <c r="S107" s="27">
        <v>792</v>
      </c>
    </row>
    <row r="108" spans="1:20" ht="18" thickBot="1" x14ac:dyDescent="0.45">
      <c r="A108" s="21" t="s">
        <v>66</v>
      </c>
      <c r="B108" s="28" t="s">
        <v>66</v>
      </c>
      <c r="C108" s="23">
        <v>1915</v>
      </c>
      <c r="D108" s="23">
        <v>1117</v>
      </c>
      <c r="E108" s="18"/>
      <c r="F108" s="19">
        <v>684</v>
      </c>
      <c r="G108" s="19">
        <v>278</v>
      </c>
      <c r="H108" s="19">
        <v>20</v>
      </c>
      <c r="I108" s="19">
        <v>110</v>
      </c>
      <c r="J108" s="19"/>
      <c r="K108" s="19"/>
      <c r="L108" s="19"/>
      <c r="M108" s="19"/>
      <c r="N108" s="19"/>
      <c r="O108" s="19"/>
      <c r="P108" s="19"/>
      <c r="Q108" s="18">
        <v>1092</v>
      </c>
      <c r="R108" s="19">
        <v>25</v>
      </c>
      <c r="S108" s="27">
        <v>798</v>
      </c>
      <c r="T108" s="27"/>
    </row>
    <row r="109" spans="1:20" ht="18" thickBot="1" x14ac:dyDescent="0.45">
      <c r="A109" s="24"/>
      <c r="B109" s="28"/>
      <c r="C109" s="26">
        <f>C107-C108</f>
        <v>-6</v>
      </c>
      <c r="D109" s="26">
        <f t="shared" ref="D109:S109" si="34">D107-D108</f>
        <v>0</v>
      </c>
      <c r="E109" s="18">
        <f t="shared" si="34"/>
        <v>426</v>
      </c>
      <c r="F109" s="18">
        <f t="shared" si="34"/>
        <v>-69</v>
      </c>
      <c r="G109" s="18">
        <f t="shared" si="34"/>
        <v>-239</v>
      </c>
      <c r="H109" s="18">
        <f t="shared" si="34"/>
        <v>-20</v>
      </c>
      <c r="I109" s="18">
        <f t="shared" si="34"/>
        <v>-93</v>
      </c>
      <c r="J109" s="18">
        <f t="shared" si="34"/>
        <v>1</v>
      </c>
      <c r="K109" s="18">
        <f t="shared" si="34"/>
        <v>0</v>
      </c>
      <c r="L109" s="18">
        <f t="shared" si="34"/>
        <v>1</v>
      </c>
      <c r="M109" s="18">
        <f t="shared" si="34"/>
        <v>1</v>
      </c>
      <c r="N109" s="18">
        <f t="shared" si="34"/>
        <v>0</v>
      </c>
      <c r="O109" s="18">
        <f t="shared" si="34"/>
        <v>0</v>
      </c>
      <c r="P109" s="18">
        <f t="shared" si="34"/>
        <v>0</v>
      </c>
      <c r="Q109" s="18">
        <f t="shared" si="34"/>
        <v>8</v>
      </c>
      <c r="R109" s="18">
        <f t="shared" si="34"/>
        <v>-8</v>
      </c>
      <c r="S109" s="18">
        <f t="shared" si="34"/>
        <v>-6</v>
      </c>
    </row>
    <row r="110" spans="1:20" ht="18" thickBot="1" x14ac:dyDescent="0.45">
      <c r="A110" s="15" t="s">
        <v>67</v>
      </c>
      <c r="B110" s="16" t="s">
        <v>33</v>
      </c>
      <c r="C110" s="17">
        <v>38453</v>
      </c>
      <c r="D110" s="17">
        <v>26945</v>
      </c>
      <c r="E110" s="18">
        <v>13117</v>
      </c>
      <c r="F110" s="18">
        <v>12404</v>
      </c>
      <c r="G110" s="19">
        <v>802</v>
      </c>
      <c r="H110" s="19">
        <v>25</v>
      </c>
      <c r="I110" s="19">
        <v>272</v>
      </c>
      <c r="J110" s="19">
        <v>7</v>
      </c>
      <c r="K110" s="19">
        <v>5</v>
      </c>
      <c r="L110" s="19">
        <v>11</v>
      </c>
      <c r="M110" s="19">
        <v>21</v>
      </c>
      <c r="N110" s="19">
        <v>19</v>
      </c>
      <c r="O110" s="19">
        <v>3</v>
      </c>
      <c r="P110" s="19">
        <v>5</v>
      </c>
      <c r="Q110" s="18">
        <v>26691</v>
      </c>
      <c r="R110" s="19">
        <v>254</v>
      </c>
      <c r="S110" s="20">
        <v>11508</v>
      </c>
    </row>
    <row r="111" spans="1:20" ht="18" thickBot="1" x14ac:dyDescent="0.45">
      <c r="A111" s="21" t="s">
        <v>67</v>
      </c>
      <c r="B111" s="22" t="s">
        <v>34</v>
      </c>
      <c r="C111" s="23">
        <v>38573</v>
      </c>
      <c r="D111" s="23">
        <v>26939</v>
      </c>
      <c r="E111" s="18"/>
      <c r="F111" s="18">
        <v>13903</v>
      </c>
      <c r="G111" s="18">
        <v>9323</v>
      </c>
      <c r="H111" s="19">
        <v>513</v>
      </c>
      <c r="I111" s="18">
        <v>2321</v>
      </c>
      <c r="J111" s="18"/>
      <c r="K111" s="18"/>
      <c r="L111" s="18"/>
      <c r="M111" s="18"/>
      <c r="N111" s="18"/>
      <c r="O111" s="18"/>
      <c r="P111" s="18"/>
      <c r="Q111" s="18">
        <v>26060</v>
      </c>
      <c r="R111" s="19">
        <v>879</v>
      </c>
      <c r="S111" s="20">
        <v>11634</v>
      </c>
      <c r="T111" s="20"/>
    </row>
    <row r="112" spans="1:20" ht="18" thickBot="1" x14ac:dyDescent="0.45">
      <c r="A112" s="24"/>
      <c r="B112" s="25" t="s">
        <v>35</v>
      </c>
      <c r="C112" s="26">
        <f>C110-C111</f>
        <v>-120</v>
      </c>
      <c r="D112" s="26">
        <f t="shared" ref="D112:S112" si="35">D110-D111</f>
        <v>6</v>
      </c>
      <c r="E112" s="18">
        <f t="shared" si="35"/>
        <v>13117</v>
      </c>
      <c r="F112" s="18">
        <f t="shared" si="35"/>
        <v>-1499</v>
      </c>
      <c r="G112" s="18">
        <f t="shared" si="35"/>
        <v>-8521</v>
      </c>
      <c r="H112" s="18">
        <f t="shared" si="35"/>
        <v>-488</v>
      </c>
      <c r="I112" s="18">
        <f t="shared" si="35"/>
        <v>-2049</v>
      </c>
      <c r="J112" s="18">
        <f t="shared" si="35"/>
        <v>7</v>
      </c>
      <c r="K112" s="18">
        <f t="shared" si="35"/>
        <v>5</v>
      </c>
      <c r="L112" s="18">
        <f t="shared" si="35"/>
        <v>11</v>
      </c>
      <c r="M112" s="18">
        <f t="shared" si="35"/>
        <v>21</v>
      </c>
      <c r="N112" s="18">
        <f t="shared" si="35"/>
        <v>19</v>
      </c>
      <c r="O112" s="18">
        <f t="shared" si="35"/>
        <v>3</v>
      </c>
      <c r="P112" s="18">
        <f t="shared" si="35"/>
        <v>5</v>
      </c>
      <c r="Q112" s="18">
        <f t="shared" si="35"/>
        <v>631</v>
      </c>
      <c r="R112" s="18">
        <f t="shared" si="35"/>
        <v>-625</v>
      </c>
      <c r="S112" s="18">
        <f t="shared" si="35"/>
        <v>-126</v>
      </c>
    </row>
    <row r="113" spans="1:20" ht="18" thickBot="1" x14ac:dyDescent="0.45">
      <c r="A113" s="15" t="s">
        <v>41</v>
      </c>
      <c r="B113" s="28" t="s">
        <v>41</v>
      </c>
      <c r="C113" s="17">
        <v>7988</v>
      </c>
      <c r="D113" s="17">
        <v>7987</v>
      </c>
      <c r="E113" s="18">
        <v>4155</v>
      </c>
      <c r="F113" s="18">
        <v>3515</v>
      </c>
      <c r="G113" s="19">
        <v>203</v>
      </c>
      <c r="H113" s="19">
        <v>6</v>
      </c>
      <c r="I113" s="19">
        <v>46</v>
      </c>
      <c r="J113" s="19">
        <v>4</v>
      </c>
      <c r="K113" s="19">
        <v>2</v>
      </c>
      <c r="L113" s="19">
        <v>2</v>
      </c>
      <c r="M113" s="19">
        <v>2</v>
      </c>
      <c r="N113" s="19">
        <v>5</v>
      </c>
      <c r="O113" s="19">
        <v>2</v>
      </c>
      <c r="P113" s="19">
        <v>1</v>
      </c>
      <c r="Q113" s="18">
        <v>7943</v>
      </c>
      <c r="R113" s="19">
        <v>44</v>
      </c>
      <c r="S113" s="27">
        <v>1</v>
      </c>
    </row>
    <row r="114" spans="1:20" ht="18" thickBot="1" x14ac:dyDescent="0.45">
      <c r="A114" s="21" t="s">
        <v>41</v>
      </c>
      <c r="B114" s="28" t="s">
        <v>41</v>
      </c>
      <c r="C114" s="23">
        <v>7988</v>
      </c>
      <c r="D114" s="23">
        <v>7986</v>
      </c>
      <c r="E114" s="18"/>
      <c r="F114" s="18">
        <v>3815</v>
      </c>
      <c r="G114" s="18">
        <v>3058</v>
      </c>
      <c r="H114" s="19">
        <v>144</v>
      </c>
      <c r="I114" s="19">
        <v>709</v>
      </c>
      <c r="J114" s="19"/>
      <c r="K114" s="19"/>
      <c r="L114" s="19"/>
      <c r="M114" s="19"/>
      <c r="N114" s="19"/>
      <c r="O114" s="19"/>
      <c r="P114" s="19"/>
      <c r="Q114" s="18">
        <v>7726</v>
      </c>
      <c r="R114" s="19">
        <v>260</v>
      </c>
      <c r="S114" s="27">
        <v>2</v>
      </c>
      <c r="T114" s="27"/>
    </row>
    <row r="115" spans="1:20" ht="18" thickBot="1" x14ac:dyDescent="0.45">
      <c r="A115" s="24"/>
      <c r="B115" s="28"/>
      <c r="C115" s="26">
        <f>C113-C114</f>
        <v>0</v>
      </c>
      <c r="D115" s="26">
        <f t="shared" ref="D115:S115" si="36">D113-D114</f>
        <v>1</v>
      </c>
      <c r="E115" s="18">
        <f t="shared" si="36"/>
        <v>4155</v>
      </c>
      <c r="F115" s="18">
        <f t="shared" si="36"/>
        <v>-300</v>
      </c>
      <c r="G115" s="18">
        <f t="shared" si="36"/>
        <v>-2855</v>
      </c>
      <c r="H115" s="18">
        <f t="shared" si="36"/>
        <v>-138</v>
      </c>
      <c r="I115" s="18">
        <f t="shared" si="36"/>
        <v>-663</v>
      </c>
      <c r="J115" s="18">
        <f t="shared" si="36"/>
        <v>4</v>
      </c>
      <c r="K115" s="18">
        <f t="shared" si="36"/>
        <v>2</v>
      </c>
      <c r="L115" s="18">
        <f t="shared" si="36"/>
        <v>2</v>
      </c>
      <c r="M115" s="18">
        <f t="shared" si="36"/>
        <v>2</v>
      </c>
      <c r="N115" s="18">
        <f t="shared" si="36"/>
        <v>5</v>
      </c>
      <c r="O115" s="18">
        <f t="shared" si="36"/>
        <v>2</v>
      </c>
      <c r="P115" s="18">
        <f t="shared" si="36"/>
        <v>1</v>
      </c>
      <c r="Q115" s="18">
        <f t="shared" si="36"/>
        <v>217</v>
      </c>
      <c r="R115" s="18">
        <f t="shared" si="36"/>
        <v>-216</v>
      </c>
      <c r="S115" s="18">
        <f t="shared" si="36"/>
        <v>-1</v>
      </c>
    </row>
    <row r="116" spans="1:20" ht="18" thickBot="1" x14ac:dyDescent="0.45">
      <c r="A116" s="15" t="s">
        <v>68</v>
      </c>
      <c r="B116" s="28" t="s">
        <v>68</v>
      </c>
      <c r="C116" s="17">
        <v>2299</v>
      </c>
      <c r="D116" s="17">
        <v>1340</v>
      </c>
      <c r="E116" s="19">
        <v>525</v>
      </c>
      <c r="F116" s="19">
        <v>740</v>
      </c>
      <c r="G116" s="19">
        <v>40</v>
      </c>
      <c r="H116" s="19">
        <v>2</v>
      </c>
      <c r="I116" s="19">
        <v>17</v>
      </c>
      <c r="J116" s="19">
        <v>0</v>
      </c>
      <c r="K116" s="19">
        <v>0</v>
      </c>
      <c r="L116" s="19">
        <v>2</v>
      </c>
      <c r="M116" s="19">
        <v>2</v>
      </c>
      <c r="N116" s="19">
        <v>2</v>
      </c>
      <c r="O116" s="19">
        <v>0</v>
      </c>
      <c r="P116" s="19">
        <v>0</v>
      </c>
      <c r="Q116" s="18">
        <v>1330</v>
      </c>
      <c r="R116" s="19">
        <v>10</v>
      </c>
      <c r="S116" s="27">
        <v>959</v>
      </c>
    </row>
    <row r="117" spans="1:20" ht="18" thickBot="1" x14ac:dyDescent="0.45">
      <c r="A117" s="21" t="s">
        <v>68</v>
      </c>
      <c r="B117" s="28" t="s">
        <v>68</v>
      </c>
      <c r="C117" s="23">
        <v>2326</v>
      </c>
      <c r="D117" s="23">
        <v>1340</v>
      </c>
      <c r="E117" s="18"/>
      <c r="F117" s="19">
        <v>767</v>
      </c>
      <c r="G117" s="19">
        <v>393</v>
      </c>
      <c r="H117" s="19">
        <v>28</v>
      </c>
      <c r="I117" s="19">
        <v>110</v>
      </c>
      <c r="J117" s="19"/>
      <c r="K117" s="19"/>
      <c r="L117" s="19"/>
      <c r="M117" s="19"/>
      <c r="N117" s="19"/>
      <c r="O117" s="19"/>
      <c r="P117" s="19"/>
      <c r="Q117" s="18">
        <v>1298</v>
      </c>
      <c r="R117" s="19">
        <v>42</v>
      </c>
      <c r="S117" s="27">
        <v>986</v>
      </c>
      <c r="T117" s="27"/>
    </row>
    <row r="118" spans="1:20" ht="18" thickBot="1" x14ac:dyDescent="0.45">
      <c r="A118" s="24"/>
      <c r="B118" s="28"/>
      <c r="C118" s="26">
        <f>C116-C117</f>
        <v>-27</v>
      </c>
      <c r="D118" s="26">
        <f t="shared" ref="D118:S118" si="37">D116-D117</f>
        <v>0</v>
      </c>
      <c r="E118" s="18">
        <f t="shared" si="37"/>
        <v>525</v>
      </c>
      <c r="F118" s="18">
        <f t="shared" si="37"/>
        <v>-27</v>
      </c>
      <c r="G118" s="18">
        <f t="shared" si="37"/>
        <v>-353</v>
      </c>
      <c r="H118" s="18">
        <f t="shared" si="37"/>
        <v>-26</v>
      </c>
      <c r="I118" s="18">
        <f t="shared" si="37"/>
        <v>-93</v>
      </c>
      <c r="J118" s="18">
        <f t="shared" si="37"/>
        <v>0</v>
      </c>
      <c r="K118" s="18">
        <f t="shared" si="37"/>
        <v>0</v>
      </c>
      <c r="L118" s="18">
        <f t="shared" si="37"/>
        <v>2</v>
      </c>
      <c r="M118" s="18">
        <f t="shared" si="37"/>
        <v>2</v>
      </c>
      <c r="N118" s="18">
        <f t="shared" si="37"/>
        <v>2</v>
      </c>
      <c r="O118" s="18">
        <f t="shared" si="37"/>
        <v>0</v>
      </c>
      <c r="P118" s="18">
        <f t="shared" si="37"/>
        <v>0</v>
      </c>
      <c r="Q118" s="18">
        <f t="shared" si="37"/>
        <v>32</v>
      </c>
      <c r="R118" s="18">
        <f t="shared" si="37"/>
        <v>-32</v>
      </c>
      <c r="S118" s="18">
        <f t="shared" si="37"/>
        <v>-27</v>
      </c>
    </row>
    <row r="119" spans="1:20" ht="18" thickBot="1" x14ac:dyDescent="0.45">
      <c r="A119" s="15" t="s">
        <v>69</v>
      </c>
      <c r="B119" s="28" t="s">
        <v>69</v>
      </c>
      <c r="C119" s="17">
        <v>1853</v>
      </c>
      <c r="D119" s="17">
        <v>1049</v>
      </c>
      <c r="E119" s="19">
        <v>431</v>
      </c>
      <c r="F119" s="19">
        <v>548</v>
      </c>
      <c r="G119" s="19">
        <v>36</v>
      </c>
      <c r="H119" s="19">
        <v>2</v>
      </c>
      <c r="I119" s="19">
        <v>15</v>
      </c>
      <c r="J119" s="19">
        <v>0</v>
      </c>
      <c r="K119" s="19">
        <v>1</v>
      </c>
      <c r="L119" s="19">
        <v>1</v>
      </c>
      <c r="M119" s="19">
        <v>2</v>
      </c>
      <c r="N119" s="19">
        <v>3</v>
      </c>
      <c r="O119" s="19">
        <v>0</v>
      </c>
      <c r="P119" s="19">
        <v>0</v>
      </c>
      <c r="Q119" s="18">
        <v>1039</v>
      </c>
      <c r="R119" s="19">
        <v>10</v>
      </c>
      <c r="S119" s="27">
        <v>804</v>
      </c>
    </row>
    <row r="120" spans="1:20" ht="18" thickBot="1" x14ac:dyDescent="0.45">
      <c r="A120" s="21" t="s">
        <v>69</v>
      </c>
      <c r="B120" s="28" t="s">
        <v>69</v>
      </c>
      <c r="C120" s="23">
        <v>1867</v>
      </c>
      <c r="D120" s="23">
        <v>1048</v>
      </c>
      <c r="E120" s="18"/>
      <c r="F120" s="19">
        <v>581</v>
      </c>
      <c r="G120" s="19">
        <v>295</v>
      </c>
      <c r="H120" s="19">
        <v>27</v>
      </c>
      <c r="I120" s="19">
        <v>104</v>
      </c>
      <c r="J120" s="19"/>
      <c r="K120" s="19"/>
      <c r="L120" s="19"/>
      <c r="M120" s="19"/>
      <c r="N120" s="19"/>
      <c r="O120" s="19"/>
      <c r="P120" s="19"/>
      <c r="Q120" s="18">
        <v>1007</v>
      </c>
      <c r="R120" s="19">
        <v>41</v>
      </c>
      <c r="S120" s="27">
        <v>819</v>
      </c>
      <c r="T120" s="27"/>
    </row>
    <row r="121" spans="1:20" ht="18" thickBot="1" x14ac:dyDescent="0.45">
      <c r="A121" s="24"/>
      <c r="B121" s="28"/>
      <c r="C121" s="26">
        <f>C119-C120</f>
        <v>-14</v>
      </c>
      <c r="D121" s="26">
        <f t="shared" ref="D121:S121" si="38">D119-D120</f>
        <v>1</v>
      </c>
      <c r="E121" s="18">
        <f t="shared" si="38"/>
        <v>431</v>
      </c>
      <c r="F121" s="18">
        <f t="shared" si="38"/>
        <v>-33</v>
      </c>
      <c r="G121" s="18">
        <f t="shared" si="38"/>
        <v>-259</v>
      </c>
      <c r="H121" s="18">
        <f t="shared" si="38"/>
        <v>-25</v>
      </c>
      <c r="I121" s="18">
        <f t="shared" si="38"/>
        <v>-89</v>
      </c>
      <c r="J121" s="18">
        <f t="shared" si="38"/>
        <v>0</v>
      </c>
      <c r="K121" s="18">
        <f t="shared" si="38"/>
        <v>1</v>
      </c>
      <c r="L121" s="18">
        <f t="shared" si="38"/>
        <v>1</v>
      </c>
      <c r="M121" s="18">
        <f t="shared" si="38"/>
        <v>2</v>
      </c>
      <c r="N121" s="18">
        <f t="shared" si="38"/>
        <v>3</v>
      </c>
      <c r="O121" s="18">
        <f t="shared" si="38"/>
        <v>0</v>
      </c>
      <c r="P121" s="18">
        <f t="shared" si="38"/>
        <v>0</v>
      </c>
      <c r="Q121" s="18">
        <f t="shared" si="38"/>
        <v>32</v>
      </c>
      <c r="R121" s="18">
        <f t="shared" si="38"/>
        <v>-31</v>
      </c>
      <c r="S121" s="18">
        <f t="shared" si="38"/>
        <v>-15</v>
      </c>
    </row>
    <row r="122" spans="1:20" ht="18" thickBot="1" x14ac:dyDescent="0.45">
      <c r="A122" s="15" t="s">
        <v>70</v>
      </c>
      <c r="B122" s="28" t="s">
        <v>70</v>
      </c>
      <c r="C122" s="17">
        <v>2050</v>
      </c>
      <c r="D122" s="17">
        <v>1286</v>
      </c>
      <c r="E122" s="19">
        <v>556</v>
      </c>
      <c r="F122" s="19">
        <v>651</v>
      </c>
      <c r="G122" s="19">
        <v>40</v>
      </c>
      <c r="H122" s="19">
        <v>2</v>
      </c>
      <c r="I122" s="19">
        <v>16</v>
      </c>
      <c r="J122" s="19">
        <v>1</v>
      </c>
      <c r="K122" s="19">
        <v>0</v>
      </c>
      <c r="L122" s="19">
        <v>1</v>
      </c>
      <c r="M122" s="19">
        <v>0</v>
      </c>
      <c r="N122" s="19">
        <v>1</v>
      </c>
      <c r="O122" s="19">
        <v>0</v>
      </c>
      <c r="P122" s="19">
        <v>0</v>
      </c>
      <c r="Q122" s="18">
        <v>1268</v>
      </c>
      <c r="R122" s="19">
        <v>18</v>
      </c>
      <c r="S122" s="27">
        <v>764</v>
      </c>
    </row>
    <row r="123" spans="1:20" ht="18" thickBot="1" x14ac:dyDescent="0.45">
      <c r="A123" s="21" t="s">
        <v>70</v>
      </c>
      <c r="B123" s="28" t="s">
        <v>70</v>
      </c>
      <c r="C123" s="23">
        <v>2059</v>
      </c>
      <c r="D123" s="23">
        <v>1286</v>
      </c>
      <c r="E123" s="18"/>
      <c r="F123" s="19">
        <v>704</v>
      </c>
      <c r="G123" s="19">
        <v>397</v>
      </c>
      <c r="H123" s="19">
        <v>19</v>
      </c>
      <c r="I123" s="19">
        <v>132</v>
      </c>
      <c r="J123" s="19"/>
      <c r="K123" s="19"/>
      <c r="L123" s="19"/>
      <c r="M123" s="19"/>
      <c r="N123" s="19"/>
      <c r="O123" s="19"/>
      <c r="P123" s="19"/>
      <c r="Q123" s="18">
        <v>1252</v>
      </c>
      <c r="R123" s="19">
        <v>34</v>
      </c>
      <c r="S123" s="27">
        <v>773</v>
      </c>
      <c r="T123" s="27"/>
    </row>
    <row r="124" spans="1:20" ht="18" thickBot="1" x14ac:dyDescent="0.45">
      <c r="A124" s="24"/>
      <c r="B124" s="28"/>
      <c r="C124" s="26">
        <f>C122-C123</f>
        <v>-9</v>
      </c>
      <c r="D124" s="26">
        <f t="shared" ref="D124:S124" si="39">D122-D123</f>
        <v>0</v>
      </c>
      <c r="E124" s="18">
        <f t="shared" si="39"/>
        <v>556</v>
      </c>
      <c r="F124" s="18">
        <f t="shared" si="39"/>
        <v>-53</v>
      </c>
      <c r="G124" s="18">
        <f t="shared" si="39"/>
        <v>-357</v>
      </c>
      <c r="H124" s="18">
        <f t="shared" si="39"/>
        <v>-17</v>
      </c>
      <c r="I124" s="18">
        <f t="shared" si="39"/>
        <v>-116</v>
      </c>
      <c r="J124" s="18">
        <f t="shared" si="39"/>
        <v>1</v>
      </c>
      <c r="K124" s="18">
        <f t="shared" si="39"/>
        <v>0</v>
      </c>
      <c r="L124" s="18">
        <f t="shared" si="39"/>
        <v>1</v>
      </c>
      <c r="M124" s="18">
        <f t="shared" si="39"/>
        <v>0</v>
      </c>
      <c r="N124" s="18">
        <f t="shared" si="39"/>
        <v>1</v>
      </c>
      <c r="O124" s="18">
        <f t="shared" si="39"/>
        <v>0</v>
      </c>
      <c r="P124" s="18">
        <f t="shared" si="39"/>
        <v>0</v>
      </c>
      <c r="Q124" s="18">
        <f t="shared" si="39"/>
        <v>16</v>
      </c>
      <c r="R124" s="18">
        <f t="shared" si="39"/>
        <v>-16</v>
      </c>
      <c r="S124" s="18">
        <f t="shared" si="39"/>
        <v>-9</v>
      </c>
    </row>
    <row r="125" spans="1:20" ht="18" thickBot="1" x14ac:dyDescent="0.45">
      <c r="A125" s="15" t="s">
        <v>71</v>
      </c>
      <c r="B125" s="28" t="s">
        <v>71</v>
      </c>
      <c r="C125" s="17">
        <v>1898</v>
      </c>
      <c r="D125" s="17">
        <v>1082</v>
      </c>
      <c r="E125" s="19">
        <v>489</v>
      </c>
      <c r="F125" s="19">
        <v>516</v>
      </c>
      <c r="G125" s="19">
        <v>33</v>
      </c>
      <c r="H125" s="19">
        <v>2</v>
      </c>
      <c r="I125" s="19">
        <v>18</v>
      </c>
      <c r="J125" s="19">
        <v>0</v>
      </c>
      <c r="K125" s="19">
        <v>0</v>
      </c>
      <c r="L125" s="19">
        <v>1</v>
      </c>
      <c r="M125" s="19">
        <v>0</v>
      </c>
      <c r="N125" s="19">
        <v>0</v>
      </c>
      <c r="O125" s="19">
        <v>1</v>
      </c>
      <c r="P125" s="19">
        <v>1</v>
      </c>
      <c r="Q125" s="18">
        <v>1061</v>
      </c>
      <c r="R125" s="19">
        <v>21</v>
      </c>
      <c r="S125" s="27">
        <v>816</v>
      </c>
    </row>
    <row r="126" spans="1:20" ht="18" thickBot="1" x14ac:dyDescent="0.45">
      <c r="A126" s="21" t="s">
        <v>71</v>
      </c>
      <c r="B126" s="28" t="s">
        <v>71</v>
      </c>
      <c r="C126" s="23">
        <v>1903</v>
      </c>
      <c r="D126" s="23">
        <v>1082</v>
      </c>
      <c r="E126" s="18"/>
      <c r="F126" s="19">
        <v>594</v>
      </c>
      <c r="G126" s="19">
        <v>354</v>
      </c>
      <c r="H126" s="19">
        <v>18</v>
      </c>
      <c r="I126" s="19">
        <v>86</v>
      </c>
      <c r="J126" s="19"/>
      <c r="K126" s="19"/>
      <c r="L126" s="19"/>
      <c r="M126" s="19"/>
      <c r="N126" s="19"/>
      <c r="O126" s="19"/>
      <c r="P126" s="19"/>
      <c r="Q126" s="18">
        <v>1052</v>
      </c>
      <c r="R126" s="19">
        <v>30</v>
      </c>
      <c r="S126" s="27">
        <v>821</v>
      </c>
      <c r="T126" s="27"/>
    </row>
    <row r="127" spans="1:20" ht="18" thickBot="1" x14ac:dyDescent="0.45">
      <c r="A127" s="24"/>
      <c r="B127" s="28"/>
      <c r="C127" s="26">
        <f>C125-C126</f>
        <v>-5</v>
      </c>
      <c r="D127" s="26">
        <f t="shared" ref="D127:S127" si="40">D125-D126</f>
        <v>0</v>
      </c>
      <c r="E127" s="18">
        <f t="shared" si="40"/>
        <v>489</v>
      </c>
      <c r="F127" s="18">
        <f t="shared" si="40"/>
        <v>-78</v>
      </c>
      <c r="G127" s="18">
        <f t="shared" si="40"/>
        <v>-321</v>
      </c>
      <c r="H127" s="18">
        <f t="shared" si="40"/>
        <v>-16</v>
      </c>
      <c r="I127" s="18">
        <f t="shared" si="40"/>
        <v>-68</v>
      </c>
      <c r="J127" s="18">
        <f t="shared" si="40"/>
        <v>0</v>
      </c>
      <c r="K127" s="18">
        <f t="shared" si="40"/>
        <v>0</v>
      </c>
      <c r="L127" s="18">
        <f t="shared" si="40"/>
        <v>1</v>
      </c>
      <c r="M127" s="18">
        <f t="shared" si="40"/>
        <v>0</v>
      </c>
      <c r="N127" s="18">
        <f t="shared" si="40"/>
        <v>0</v>
      </c>
      <c r="O127" s="18">
        <f t="shared" si="40"/>
        <v>1</v>
      </c>
      <c r="P127" s="18">
        <f t="shared" si="40"/>
        <v>1</v>
      </c>
      <c r="Q127" s="18">
        <f t="shared" si="40"/>
        <v>9</v>
      </c>
      <c r="R127" s="18">
        <f t="shared" si="40"/>
        <v>-9</v>
      </c>
      <c r="S127" s="18">
        <f t="shared" si="40"/>
        <v>-5</v>
      </c>
    </row>
    <row r="128" spans="1:20" ht="18" thickBot="1" x14ac:dyDescent="0.45">
      <c r="A128" s="15" t="s">
        <v>72</v>
      </c>
      <c r="B128" s="28" t="s">
        <v>72</v>
      </c>
      <c r="C128" s="17">
        <v>2588</v>
      </c>
      <c r="D128" s="17">
        <v>1617</v>
      </c>
      <c r="E128" s="19">
        <v>676</v>
      </c>
      <c r="F128" s="19">
        <v>831</v>
      </c>
      <c r="G128" s="19">
        <v>55</v>
      </c>
      <c r="H128" s="19">
        <v>3</v>
      </c>
      <c r="I128" s="19">
        <v>19</v>
      </c>
      <c r="J128" s="19">
        <v>0</v>
      </c>
      <c r="K128" s="19">
        <v>1</v>
      </c>
      <c r="L128" s="19">
        <v>2</v>
      </c>
      <c r="M128" s="19">
        <v>5</v>
      </c>
      <c r="N128" s="19">
        <v>1</v>
      </c>
      <c r="O128" s="19">
        <v>0</v>
      </c>
      <c r="P128" s="19">
        <v>0</v>
      </c>
      <c r="Q128" s="18">
        <v>1593</v>
      </c>
      <c r="R128" s="19">
        <v>24</v>
      </c>
      <c r="S128" s="27">
        <v>971</v>
      </c>
    </row>
    <row r="129" spans="1:20" ht="18" thickBot="1" x14ac:dyDescent="0.45">
      <c r="A129" s="21" t="s">
        <v>72</v>
      </c>
      <c r="B129" s="28" t="s">
        <v>72</v>
      </c>
      <c r="C129" s="23">
        <v>2593</v>
      </c>
      <c r="D129" s="23">
        <v>1617</v>
      </c>
      <c r="E129" s="18"/>
      <c r="F129" s="19">
        <v>928</v>
      </c>
      <c r="G129" s="19">
        <v>452</v>
      </c>
      <c r="H129" s="19">
        <v>28</v>
      </c>
      <c r="I129" s="19">
        <v>126</v>
      </c>
      <c r="J129" s="19"/>
      <c r="K129" s="19"/>
      <c r="L129" s="19"/>
      <c r="M129" s="19"/>
      <c r="N129" s="19"/>
      <c r="O129" s="19"/>
      <c r="P129" s="19"/>
      <c r="Q129" s="18">
        <v>1534</v>
      </c>
      <c r="R129" s="19">
        <v>83</v>
      </c>
      <c r="S129" s="27">
        <v>976</v>
      </c>
      <c r="T129" s="27"/>
    </row>
    <row r="130" spans="1:20" ht="18" thickBot="1" x14ac:dyDescent="0.45">
      <c r="A130" s="24"/>
      <c r="B130" s="28"/>
      <c r="C130" s="26">
        <f>C128-C129</f>
        <v>-5</v>
      </c>
      <c r="D130" s="26">
        <f t="shared" ref="D130:S130" si="41">D128-D129</f>
        <v>0</v>
      </c>
      <c r="E130" s="18">
        <f t="shared" si="41"/>
        <v>676</v>
      </c>
      <c r="F130" s="18">
        <f t="shared" si="41"/>
        <v>-97</v>
      </c>
      <c r="G130" s="18">
        <f t="shared" si="41"/>
        <v>-397</v>
      </c>
      <c r="H130" s="18">
        <f t="shared" si="41"/>
        <v>-25</v>
      </c>
      <c r="I130" s="18">
        <f t="shared" si="41"/>
        <v>-107</v>
      </c>
      <c r="J130" s="18">
        <f t="shared" si="41"/>
        <v>0</v>
      </c>
      <c r="K130" s="18">
        <f t="shared" si="41"/>
        <v>1</v>
      </c>
      <c r="L130" s="18">
        <f t="shared" si="41"/>
        <v>2</v>
      </c>
      <c r="M130" s="18">
        <f t="shared" si="41"/>
        <v>5</v>
      </c>
      <c r="N130" s="18">
        <f t="shared" si="41"/>
        <v>1</v>
      </c>
      <c r="O130" s="18">
        <f t="shared" si="41"/>
        <v>0</v>
      </c>
      <c r="P130" s="18">
        <f t="shared" si="41"/>
        <v>0</v>
      </c>
      <c r="Q130" s="18">
        <f t="shared" si="41"/>
        <v>59</v>
      </c>
      <c r="R130" s="18">
        <f t="shared" si="41"/>
        <v>-59</v>
      </c>
      <c r="S130" s="18">
        <f t="shared" si="41"/>
        <v>-5</v>
      </c>
    </row>
    <row r="131" spans="1:20" ht="18" thickBot="1" x14ac:dyDescent="0.45">
      <c r="A131" s="15" t="s">
        <v>73</v>
      </c>
      <c r="B131" s="28" t="s">
        <v>73</v>
      </c>
      <c r="C131" s="17">
        <v>3077</v>
      </c>
      <c r="D131" s="17">
        <v>1863</v>
      </c>
      <c r="E131" s="19">
        <v>891</v>
      </c>
      <c r="F131" s="19">
        <v>858</v>
      </c>
      <c r="G131" s="19">
        <v>61</v>
      </c>
      <c r="H131" s="19">
        <v>1</v>
      </c>
      <c r="I131" s="19">
        <v>29</v>
      </c>
      <c r="J131" s="19">
        <v>1</v>
      </c>
      <c r="K131" s="19">
        <v>1</v>
      </c>
      <c r="L131" s="19">
        <v>1</v>
      </c>
      <c r="M131" s="19">
        <v>2</v>
      </c>
      <c r="N131" s="19">
        <v>3</v>
      </c>
      <c r="O131" s="19">
        <v>0</v>
      </c>
      <c r="P131" s="19">
        <v>1</v>
      </c>
      <c r="Q131" s="18">
        <v>1849</v>
      </c>
      <c r="R131" s="19">
        <v>14</v>
      </c>
      <c r="S131" s="20">
        <v>1214</v>
      </c>
    </row>
    <row r="132" spans="1:20" ht="18" thickBot="1" x14ac:dyDescent="0.45">
      <c r="A132" s="21" t="s">
        <v>73</v>
      </c>
      <c r="B132" s="28" t="s">
        <v>73</v>
      </c>
      <c r="C132" s="23">
        <v>3081</v>
      </c>
      <c r="D132" s="23">
        <v>1862</v>
      </c>
      <c r="E132" s="18"/>
      <c r="F132" s="18">
        <v>1020</v>
      </c>
      <c r="G132" s="19">
        <v>585</v>
      </c>
      <c r="H132" s="19">
        <v>44</v>
      </c>
      <c r="I132" s="19">
        <v>143</v>
      </c>
      <c r="J132" s="19"/>
      <c r="K132" s="19"/>
      <c r="L132" s="19"/>
      <c r="M132" s="19"/>
      <c r="N132" s="19"/>
      <c r="O132" s="19"/>
      <c r="P132" s="19"/>
      <c r="Q132" s="18">
        <v>1792</v>
      </c>
      <c r="R132" s="19">
        <v>70</v>
      </c>
      <c r="S132" s="20">
        <v>1219</v>
      </c>
      <c r="T132" s="20"/>
    </row>
    <row r="133" spans="1:20" ht="18" thickBot="1" x14ac:dyDescent="0.45">
      <c r="A133" s="24"/>
      <c r="B133" s="28"/>
      <c r="C133" s="26">
        <f>C131-C132</f>
        <v>-4</v>
      </c>
      <c r="D133" s="26">
        <f t="shared" ref="D133:S133" si="42">D131-D132</f>
        <v>1</v>
      </c>
      <c r="E133" s="18">
        <f t="shared" si="42"/>
        <v>891</v>
      </c>
      <c r="F133" s="18">
        <f t="shared" si="42"/>
        <v>-162</v>
      </c>
      <c r="G133" s="18">
        <f t="shared" si="42"/>
        <v>-524</v>
      </c>
      <c r="H133" s="18">
        <f t="shared" si="42"/>
        <v>-43</v>
      </c>
      <c r="I133" s="18">
        <f t="shared" si="42"/>
        <v>-114</v>
      </c>
      <c r="J133" s="18">
        <f t="shared" si="42"/>
        <v>1</v>
      </c>
      <c r="K133" s="18">
        <f t="shared" si="42"/>
        <v>1</v>
      </c>
      <c r="L133" s="18">
        <f t="shared" si="42"/>
        <v>1</v>
      </c>
      <c r="M133" s="18">
        <f t="shared" si="42"/>
        <v>2</v>
      </c>
      <c r="N133" s="18">
        <f t="shared" si="42"/>
        <v>3</v>
      </c>
      <c r="O133" s="18">
        <f t="shared" si="42"/>
        <v>0</v>
      </c>
      <c r="P133" s="18">
        <f t="shared" si="42"/>
        <v>1</v>
      </c>
      <c r="Q133" s="18">
        <f t="shared" si="42"/>
        <v>57</v>
      </c>
      <c r="R133" s="18">
        <f t="shared" si="42"/>
        <v>-56</v>
      </c>
      <c r="S133" s="18">
        <f t="shared" si="42"/>
        <v>-5</v>
      </c>
    </row>
    <row r="134" spans="1:20" ht="18" thickBot="1" x14ac:dyDescent="0.45">
      <c r="A134" s="15" t="s">
        <v>74</v>
      </c>
      <c r="B134" s="28" t="s">
        <v>74</v>
      </c>
      <c r="C134" s="17">
        <v>2517</v>
      </c>
      <c r="D134" s="17">
        <v>1526</v>
      </c>
      <c r="E134" s="19">
        <v>717</v>
      </c>
      <c r="F134" s="19">
        <v>716</v>
      </c>
      <c r="G134" s="19">
        <v>48</v>
      </c>
      <c r="H134" s="19">
        <v>1</v>
      </c>
      <c r="I134" s="19">
        <v>25</v>
      </c>
      <c r="J134" s="19">
        <v>0</v>
      </c>
      <c r="K134" s="19">
        <v>0</v>
      </c>
      <c r="L134" s="19">
        <v>0</v>
      </c>
      <c r="M134" s="19">
        <v>2</v>
      </c>
      <c r="N134" s="19">
        <v>0</v>
      </c>
      <c r="O134" s="19">
        <v>0</v>
      </c>
      <c r="P134" s="19">
        <v>0</v>
      </c>
      <c r="Q134" s="18">
        <v>1509</v>
      </c>
      <c r="R134" s="19">
        <v>17</v>
      </c>
      <c r="S134" s="27">
        <v>991</v>
      </c>
    </row>
    <row r="135" spans="1:20" ht="18" thickBot="1" x14ac:dyDescent="0.45">
      <c r="A135" s="21" t="s">
        <v>74</v>
      </c>
      <c r="B135" s="28" t="s">
        <v>74</v>
      </c>
      <c r="C135" s="23">
        <v>2520</v>
      </c>
      <c r="D135" s="23">
        <v>1524</v>
      </c>
      <c r="E135" s="18"/>
      <c r="F135" s="19">
        <v>822</v>
      </c>
      <c r="G135" s="19">
        <v>499</v>
      </c>
      <c r="H135" s="19">
        <v>38</v>
      </c>
      <c r="I135" s="19">
        <v>119</v>
      </c>
      <c r="J135" s="19"/>
      <c r="K135" s="19"/>
      <c r="L135" s="19"/>
      <c r="M135" s="19"/>
      <c r="N135" s="19"/>
      <c r="O135" s="19"/>
      <c r="P135" s="19"/>
      <c r="Q135" s="18">
        <v>1478</v>
      </c>
      <c r="R135" s="19">
        <v>46</v>
      </c>
      <c r="S135" s="27">
        <v>996</v>
      </c>
      <c r="T135" s="27"/>
    </row>
    <row r="136" spans="1:20" ht="18" thickBot="1" x14ac:dyDescent="0.45">
      <c r="A136" s="24"/>
      <c r="B136" s="28"/>
      <c r="C136" s="26">
        <f>C134-C135</f>
        <v>-3</v>
      </c>
      <c r="D136" s="26">
        <f t="shared" ref="D136:S136" si="43">D134-D135</f>
        <v>2</v>
      </c>
      <c r="E136" s="18">
        <f t="shared" si="43"/>
        <v>717</v>
      </c>
      <c r="F136" s="18">
        <f t="shared" si="43"/>
        <v>-106</v>
      </c>
      <c r="G136" s="18">
        <f t="shared" si="43"/>
        <v>-451</v>
      </c>
      <c r="H136" s="18">
        <f t="shared" si="43"/>
        <v>-37</v>
      </c>
      <c r="I136" s="18">
        <f t="shared" si="43"/>
        <v>-94</v>
      </c>
      <c r="J136" s="18">
        <f t="shared" si="43"/>
        <v>0</v>
      </c>
      <c r="K136" s="18">
        <f t="shared" si="43"/>
        <v>0</v>
      </c>
      <c r="L136" s="18">
        <f t="shared" si="43"/>
        <v>0</v>
      </c>
      <c r="M136" s="18">
        <f t="shared" si="43"/>
        <v>2</v>
      </c>
      <c r="N136" s="18">
        <f t="shared" si="43"/>
        <v>0</v>
      </c>
      <c r="O136" s="18">
        <f t="shared" si="43"/>
        <v>0</v>
      </c>
      <c r="P136" s="18">
        <f t="shared" si="43"/>
        <v>0</v>
      </c>
      <c r="Q136" s="18">
        <f t="shared" si="43"/>
        <v>31</v>
      </c>
      <c r="R136" s="18">
        <f t="shared" si="43"/>
        <v>-29</v>
      </c>
      <c r="S136" s="18">
        <f t="shared" si="43"/>
        <v>-5</v>
      </c>
    </row>
    <row r="137" spans="1:20" ht="18" thickBot="1" x14ac:dyDescent="0.45">
      <c r="A137" s="15" t="s">
        <v>75</v>
      </c>
      <c r="B137" s="28" t="s">
        <v>75</v>
      </c>
      <c r="C137" s="17">
        <v>2581</v>
      </c>
      <c r="D137" s="17">
        <v>1267</v>
      </c>
      <c r="E137" s="19">
        <v>609</v>
      </c>
      <c r="F137" s="19">
        <v>585</v>
      </c>
      <c r="G137" s="19">
        <v>32</v>
      </c>
      <c r="H137" s="19">
        <v>1</v>
      </c>
      <c r="I137" s="19">
        <v>20</v>
      </c>
      <c r="J137" s="19">
        <v>0</v>
      </c>
      <c r="K137" s="19">
        <v>0</v>
      </c>
      <c r="L137" s="19">
        <v>0</v>
      </c>
      <c r="M137" s="19">
        <v>2</v>
      </c>
      <c r="N137" s="19">
        <v>1</v>
      </c>
      <c r="O137" s="19">
        <v>0</v>
      </c>
      <c r="P137" s="19">
        <v>0</v>
      </c>
      <c r="Q137" s="18">
        <v>1250</v>
      </c>
      <c r="R137" s="19">
        <v>17</v>
      </c>
      <c r="S137" s="20">
        <v>1314</v>
      </c>
    </row>
    <row r="138" spans="1:20" ht="18" thickBot="1" x14ac:dyDescent="0.45">
      <c r="A138" s="21" t="s">
        <v>75</v>
      </c>
      <c r="B138" s="28" t="s">
        <v>75</v>
      </c>
      <c r="C138" s="23">
        <v>2595</v>
      </c>
      <c r="D138" s="23">
        <v>1266</v>
      </c>
      <c r="E138" s="18"/>
      <c r="F138" s="19">
        <v>669</v>
      </c>
      <c r="G138" s="19">
        <v>410</v>
      </c>
      <c r="H138" s="19">
        <v>17</v>
      </c>
      <c r="I138" s="19">
        <v>115</v>
      </c>
      <c r="J138" s="19"/>
      <c r="K138" s="19"/>
      <c r="L138" s="19"/>
      <c r="M138" s="19"/>
      <c r="N138" s="19"/>
      <c r="O138" s="19"/>
      <c r="P138" s="19"/>
      <c r="Q138" s="18">
        <v>1211</v>
      </c>
      <c r="R138" s="19">
        <v>55</v>
      </c>
      <c r="S138" s="20">
        <v>1329</v>
      </c>
      <c r="T138" s="20"/>
    </row>
    <row r="139" spans="1:20" ht="18" thickBot="1" x14ac:dyDescent="0.45">
      <c r="A139" s="24"/>
      <c r="B139" s="28"/>
      <c r="C139" s="26">
        <f>C137-C138</f>
        <v>-14</v>
      </c>
      <c r="D139" s="26">
        <f t="shared" ref="D139:S139" si="44">D137-D138</f>
        <v>1</v>
      </c>
      <c r="E139" s="18">
        <f t="shared" si="44"/>
        <v>609</v>
      </c>
      <c r="F139" s="18">
        <f t="shared" si="44"/>
        <v>-84</v>
      </c>
      <c r="G139" s="18">
        <f t="shared" si="44"/>
        <v>-378</v>
      </c>
      <c r="H139" s="18">
        <f t="shared" si="44"/>
        <v>-16</v>
      </c>
      <c r="I139" s="18">
        <f t="shared" si="44"/>
        <v>-95</v>
      </c>
      <c r="J139" s="18">
        <f t="shared" si="44"/>
        <v>0</v>
      </c>
      <c r="K139" s="18">
        <f t="shared" si="44"/>
        <v>0</v>
      </c>
      <c r="L139" s="18">
        <f t="shared" si="44"/>
        <v>0</v>
      </c>
      <c r="M139" s="18">
        <f t="shared" si="44"/>
        <v>2</v>
      </c>
      <c r="N139" s="18">
        <f t="shared" si="44"/>
        <v>1</v>
      </c>
      <c r="O139" s="18">
        <f t="shared" si="44"/>
        <v>0</v>
      </c>
      <c r="P139" s="18">
        <f t="shared" si="44"/>
        <v>0</v>
      </c>
      <c r="Q139" s="18">
        <f t="shared" si="44"/>
        <v>39</v>
      </c>
      <c r="R139" s="18">
        <f t="shared" si="44"/>
        <v>-38</v>
      </c>
      <c r="S139" s="18">
        <f t="shared" si="44"/>
        <v>-15</v>
      </c>
    </row>
    <row r="140" spans="1:20" ht="18" thickBot="1" x14ac:dyDescent="0.45">
      <c r="A140" s="15" t="s">
        <v>76</v>
      </c>
      <c r="B140" s="28" t="s">
        <v>76</v>
      </c>
      <c r="C140" s="17">
        <v>3252</v>
      </c>
      <c r="D140" s="17">
        <v>2106</v>
      </c>
      <c r="E140" s="19">
        <v>991</v>
      </c>
      <c r="F140" s="18">
        <v>1004</v>
      </c>
      <c r="G140" s="19">
        <v>64</v>
      </c>
      <c r="H140" s="19">
        <v>0</v>
      </c>
      <c r="I140" s="19">
        <v>17</v>
      </c>
      <c r="J140" s="19">
        <v>0</v>
      </c>
      <c r="K140" s="19">
        <v>0</v>
      </c>
      <c r="L140" s="19">
        <v>0</v>
      </c>
      <c r="M140" s="19">
        <v>2</v>
      </c>
      <c r="N140" s="19">
        <v>1</v>
      </c>
      <c r="O140" s="19">
        <v>0</v>
      </c>
      <c r="P140" s="19">
        <v>1</v>
      </c>
      <c r="Q140" s="18">
        <v>2080</v>
      </c>
      <c r="R140" s="19">
        <v>26</v>
      </c>
      <c r="S140" s="20">
        <v>1146</v>
      </c>
    </row>
    <row r="141" spans="1:20" ht="18" thickBot="1" x14ac:dyDescent="0.45">
      <c r="A141" s="21" t="s">
        <v>76</v>
      </c>
      <c r="B141" s="28" t="s">
        <v>76</v>
      </c>
      <c r="C141" s="23">
        <v>3273</v>
      </c>
      <c r="D141" s="23">
        <v>2106</v>
      </c>
      <c r="E141" s="18"/>
      <c r="F141" s="18">
        <v>1115</v>
      </c>
      <c r="G141" s="19">
        <v>701</v>
      </c>
      <c r="H141" s="19">
        <v>39</v>
      </c>
      <c r="I141" s="19">
        <v>194</v>
      </c>
      <c r="J141" s="19"/>
      <c r="K141" s="19"/>
      <c r="L141" s="19"/>
      <c r="M141" s="19"/>
      <c r="N141" s="19"/>
      <c r="O141" s="19"/>
      <c r="P141" s="19"/>
      <c r="Q141" s="18">
        <v>2049</v>
      </c>
      <c r="R141" s="19">
        <v>57</v>
      </c>
      <c r="S141" s="20">
        <v>1167</v>
      </c>
      <c r="T141" s="20"/>
    </row>
    <row r="142" spans="1:20" ht="18" thickBot="1" x14ac:dyDescent="0.45">
      <c r="A142" s="24"/>
      <c r="B142" s="28"/>
      <c r="C142" s="26">
        <f>C140-C141</f>
        <v>-21</v>
      </c>
      <c r="D142" s="26">
        <f t="shared" ref="D142:S142" si="45">D140-D141</f>
        <v>0</v>
      </c>
      <c r="E142" s="18">
        <f t="shared" si="45"/>
        <v>991</v>
      </c>
      <c r="F142" s="18">
        <f t="shared" si="45"/>
        <v>-111</v>
      </c>
      <c r="G142" s="18">
        <f t="shared" si="45"/>
        <v>-637</v>
      </c>
      <c r="H142" s="18">
        <f t="shared" si="45"/>
        <v>-39</v>
      </c>
      <c r="I142" s="18">
        <f t="shared" si="45"/>
        <v>-177</v>
      </c>
      <c r="J142" s="18">
        <f t="shared" si="45"/>
        <v>0</v>
      </c>
      <c r="K142" s="18">
        <f t="shared" si="45"/>
        <v>0</v>
      </c>
      <c r="L142" s="18">
        <f t="shared" si="45"/>
        <v>0</v>
      </c>
      <c r="M142" s="18">
        <f t="shared" si="45"/>
        <v>2</v>
      </c>
      <c r="N142" s="18">
        <f t="shared" si="45"/>
        <v>1</v>
      </c>
      <c r="O142" s="18">
        <f t="shared" si="45"/>
        <v>0</v>
      </c>
      <c r="P142" s="18">
        <f t="shared" si="45"/>
        <v>1</v>
      </c>
      <c r="Q142" s="18">
        <f t="shared" si="45"/>
        <v>31</v>
      </c>
      <c r="R142" s="18">
        <f t="shared" si="45"/>
        <v>-31</v>
      </c>
      <c r="S142" s="18">
        <f t="shared" si="45"/>
        <v>-21</v>
      </c>
    </row>
    <row r="143" spans="1:20" ht="18" thickBot="1" x14ac:dyDescent="0.45">
      <c r="A143" s="15" t="s">
        <v>77</v>
      </c>
      <c r="B143" s="28" t="s">
        <v>77</v>
      </c>
      <c r="C143" s="17">
        <v>2552</v>
      </c>
      <c r="D143" s="17">
        <v>1860</v>
      </c>
      <c r="E143" s="19">
        <v>994</v>
      </c>
      <c r="F143" s="19">
        <v>786</v>
      </c>
      <c r="G143" s="19">
        <v>56</v>
      </c>
      <c r="H143" s="19">
        <v>1</v>
      </c>
      <c r="I143" s="19">
        <v>11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8">
        <v>1848</v>
      </c>
      <c r="R143" s="19">
        <v>12</v>
      </c>
      <c r="S143" s="27">
        <v>692</v>
      </c>
    </row>
    <row r="144" spans="1:20" ht="18" thickBot="1" x14ac:dyDescent="0.45">
      <c r="A144" s="21" t="s">
        <v>77</v>
      </c>
      <c r="B144" s="28" t="s">
        <v>77</v>
      </c>
      <c r="C144" s="23">
        <v>2557</v>
      </c>
      <c r="D144" s="23">
        <v>1860</v>
      </c>
      <c r="E144" s="18"/>
      <c r="F144" s="19">
        <v>891</v>
      </c>
      <c r="G144" s="19">
        <v>745</v>
      </c>
      <c r="H144" s="19">
        <v>33</v>
      </c>
      <c r="I144" s="19">
        <v>151</v>
      </c>
      <c r="J144" s="19"/>
      <c r="K144" s="19"/>
      <c r="L144" s="19"/>
      <c r="M144" s="19"/>
      <c r="N144" s="19"/>
      <c r="O144" s="19"/>
      <c r="P144" s="19"/>
      <c r="Q144" s="18">
        <v>1820</v>
      </c>
      <c r="R144" s="19">
        <v>40</v>
      </c>
      <c r="S144" s="27">
        <v>697</v>
      </c>
      <c r="T144" s="27"/>
    </row>
    <row r="145" spans="1:20" ht="18" thickBot="1" x14ac:dyDescent="0.45">
      <c r="A145" s="24"/>
      <c r="B145" s="28"/>
      <c r="C145" s="26">
        <f>C143-C144</f>
        <v>-5</v>
      </c>
      <c r="D145" s="26">
        <f t="shared" ref="D145:S145" si="46">D143-D144</f>
        <v>0</v>
      </c>
      <c r="E145" s="18">
        <f t="shared" si="46"/>
        <v>994</v>
      </c>
      <c r="F145" s="18">
        <f t="shared" si="46"/>
        <v>-105</v>
      </c>
      <c r="G145" s="18">
        <f t="shared" si="46"/>
        <v>-689</v>
      </c>
      <c r="H145" s="18">
        <f t="shared" si="46"/>
        <v>-32</v>
      </c>
      <c r="I145" s="18">
        <f t="shared" si="46"/>
        <v>-140</v>
      </c>
      <c r="J145" s="18">
        <f t="shared" si="46"/>
        <v>0</v>
      </c>
      <c r="K145" s="18">
        <f t="shared" si="46"/>
        <v>0</v>
      </c>
      <c r="L145" s="18">
        <f t="shared" si="46"/>
        <v>0</v>
      </c>
      <c r="M145" s="18">
        <f t="shared" si="46"/>
        <v>0</v>
      </c>
      <c r="N145" s="18">
        <f t="shared" si="46"/>
        <v>0</v>
      </c>
      <c r="O145" s="18">
        <f t="shared" si="46"/>
        <v>0</v>
      </c>
      <c r="P145" s="18">
        <f t="shared" si="46"/>
        <v>0</v>
      </c>
      <c r="Q145" s="18">
        <f t="shared" si="46"/>
        <v>28</v>
      </c>
      <c r="R145" s="18">
        <f t="shared" si="46"/>
        <v>-28</v>
      </c>
      <c r="S145" s="18">
        <f t="shared" si="46"/>
        <v>-5</v>
      </c>
    </row>
    <row r="146" spans="1:20" ht="18" thickBot="1" x14ac:dyDescent="0.45">
      <c r="A146" s="15" t="s">
        <v>78</v>
      </c>
      <c r="B146" s="28" t="s">
        <v>78</v>
      </c>
      <c r="C146" s="17">
        <v>3143</v>
      </c>
      <c r="D146" s="17">
        <v>2165</v>
      </c>
      <c r="E146" s="18">
        <v>1156</v>
      </c>
      <c r="F146" s="19">
        <v>891</v>
      </c>
      <c r="G146" s="19">
        <v>64</v>
      </c>
      <c r="H146" s="19">
        <v>2</v>
      </c>
      <c r="I146" s="19">
        <v>23</v>
      </c>
      <c r="J146" s="19">
        <v>1</v>
      </c>
      <c r="K146" s="19">
        <v>0</v>
      </c>
      <c r="L146" s="19">
        <v>1</v>
      </c>
      <c r="M146" s="19">
        <v>1</v>
      </c>
      <c r="N146" s="19">
        <v>1</v>
      </c>
      <c r="O146" s="19">
        <v>0</v>
      </c>
      <c r="P146" s="19">
        <v>1</v>
      </c>
      <c r="Q146" s="18">
        <v>2141</v>
      </c>
      <c r="R146" s="19">
        <v>24</v>
      </c>
      <c r="S146" s="27">
        <v>978</v>
      </c>
    </row>
    <row r="147" spans="1:20" ht="18" thickBot="1" x14ac:dyDescent="0.45">
      <c r="A147" s="21" t="s">
        <v>78</v>
      </c>
      <c r="B147" s="28" t="s">
        <v>78</v>
      </c>
      <c r="C147" s="23">
        <v>3150</v>
      </c>
      <c r="D147" s="23">
        <v>2166</v>
      </c>
      <c r="E147" s="18"/>
      <c r="F147" s="18">
        <v>1106</v>
      </c>
      <c r="G147" s="19">
        <v>770</v>
      </c>
      <c r="H147" s="19">
        <v>41</v>
      </c>
      <c r="I147" s="19">
        <v>186</v>
      </c>
      <c r="J147" s="19"/>
      <c r="K147" s="19"/>
      <c r="L147" s="19"/>
      <c r="M147" s="19"/>
      <c r="N147" s="19"/>
      <c r="O147" s="19"/>
      <c r="P147" s="19"/>
      <c r="Q147" s="18">
        <v>2103</v>
      </c>
      <c r="R147" s="19">
        <v>63</v>
      </c>
      <c r="S147" s="27">
        <v>984</v>
      </c>
      <c r="T147" s="27"/>
    </row>
    <row r="148" spans="1:20" ht="18" thickBot="1" x14ac:dyDescent="0.45">
      <c r="A148" s="24"/>
      <c r="B148" s="28"/>
      <c r="C148" s="26">
        <f>C146-C147</f>
        <v>-7</v>
      </c>
      <c r="D148" s="30">
        <f t="shared" ref="D148:S148" si="47">D146-D147</f>
        <v>-1</v>
      </c>
      <c r="E148" s="18">
        <f t="shared" si="47"/>
        <v>1156</v>
      </c>
      <c r="F148" s="18">
        <f t="shared" si="47"/>
        <v>-215</v>
      </c>
      <c r="G148" s="18">
        <f t="shared" si="47"/>
        <v>-706</v>
      </c>
      <c r="H148" s="18">
        <f t="shared" si="47"/>
        <v>-39</v>
      </c>
      <c r="I148" s="18">
        <f t="shared" si="47"/>
        <v>-163</v>
      </c>
      <c r="J148" s="18">
        <f t="shared" si="47"/>
        <v>1</v>
      </c>
      <c r="K148" s="18">
        <f t="shared" si="47"/>
        <v>0</v>
      </c>
      <c r="L148" s="18">
        <f t="shared" si="47"/>
        <v>1</v>
      </c>
      <c r="M148" s="18">
        <f t="shared" si="47"/>
        <v>1</v>
      </c>
      <c r="N148" s="18">
        <f t="shared" si="47"/>
        <v>1</v>
      </c>
      <c r="O148" s="18">
        <f t="shared" si="47"/>
        <v>0</v>
      </c>
      <c r="P148" s="18">
        <f t="shared" si="47"/>
        <v>1</v>
      </c>
      <c r="Q148" s="18">
        <f t="shared" si="47"/>
        <v>38</v>
      </c>
      <c r="R148" s="18">
        <f t="shared" si="47"/>
        <v>-39</v>
      </c>
      <c r="S148" s="18">
        <f t="shared" si="47"/>
        <v>-6</v>
      </c>
    </row>
    <row r="149" spans="1:20" ht="18" thickBot="1" x14ac:dyDescent="0.45">
      <c r="A149" s="15" t="s">
        <v>79</v>
      </c>
      <c r="B149" s="28" t="s">
        <v>79</v>
      </c>
      <c r="C149" s="17">
        <v>2655</v>
      </c>
      <c r="D149" s="17">
        <v>1797</v>
      </c>
      <c r="E149" s="19">
        <v>927</v>
      </c>
      <c r="F149" s="19">
        <v>763</v>
      </c>
      <c r="G149" s="19">
        <v>70</v>
      </c>
      <c r="H149" s="19">
        <v>2</v>
      </c>
      <c r="I149" s="19">
        <v>16</v>
      </c>
      <c r="J149" s="19">
        <v>0</v>
      </c>
      <c r="K149" s="19">
        <v>0</v>
      </c>
      <c r="L149" s="19">
        <v>0</v>
      </c>
      <c r="M149" s="19">
        <v>1</v>
      </c>
      <c r="N149" s="19">
        <v>1</v>
      </c>
      <c r="O149" s="19">
        <v>0</v>
      </c>
      <c r="P149" s="19">
        <v>0</v>
      </c>
      <c r="Q149" s="18">
        <v>1780</v>
      </c>
      <c r="R149" s="19">
        <v>17</v>
      </c>
      <c r="S149" s="27">
        <v>858</v>
      </c>
    </row>
    <row r="150" spans="1:20" ht="18" thickBot="1" x14ac:dyDescent="0.45">
      <c r="A150" s="21" t="s">
        <v>79</v>
      </c>
      <c r="B150" s="28" t="s">
        <v>79</v>
      </c>
      <c r="C150" s="23">
        <v>2661</v>
      </c>
      <c r="D150" s="23">
        <v>1796</v>
      </c>
      <c r="E150" s="18"/>
      <c r="F150" s="19">
        <v>891</v>
      </c>
      <c r="G150" s="19">
        <v>664</v>
      </c>
      <c r="H150" s="19">
        <v>37</v>
      </c>
      <c r="I150" s="19">
        <v>146</v>
      </c>
      <c r="J150" s="19"/>
      <c r="K150" s="19"/>
      <c r="L150" s="19"/>
      <c r="M150" s="19"/>
      <c r="N150" s="19"/>
      <c r="O150" s="19"/>
      <c r="P150" s="19"/>
      <c r="Q150" s="18">
        <v>1738</v>
      </c>
      <c r="R150" s="19">
        <v>58</v>
      </c>
      <c r="S150" s="27">
        <v>865</v>
      </c>
      <c r="T150" s="27"/>
    </row>
    <row r="151" spans="1:20" ht="18" thickBot="1" x14ac:dyDescent="0.45">
      <c r="A151" s="24"/>
      <c r="B151" s="28"/>
      <c r="C151" s="26">
        <f>C149-C150</f>
        <v>-6</v>
      </c>
      <c r="D151" s="26">
        <f t="shared" ref="D151:S151" si="48">D149-D150</f>
        <v>1</v>
      </c>
      <c r="E151" s="18">
        <f t="shared" si="48"/>
        <v>927</v>
      </c>
      <c r="F151" s="18">
        <f t="shared" si="48"/>
        <v>-128</v>
      </c>
      <c r="G151" s="18">
        <f t="shared" si="48"/>
        <v>-594</v>
      </c>
      <c r="H151" s="18">
        <f t="shared" si="48"/>
        <v>-35</v>
      </c>
      <c r="I151" s="18">
        <f t="shared" si="48"/>
        <v>-130</v>
      </c>
      <c r="J151" s="18">
        <f t="shared" si="48"/>
        <v>0</v>
      </c>
      <c r="K151" s="18">
        <f t="shared" si="48"/>
        <v>0</v>
      </c>
      <c r="L151" s="18">
        <f t="shared" si="48"/>
        <v>0</v>
      </c>
      <c r="M151" s="18">
        <f t="shared" si="48"/>
        <v>1</v>
      </c>
      <c r="N151" s="18">
        <f t="shared" si="48"/>
        <v>1</v>
      </c>
      <c r="O151" s="18">
        <f t="shared" si="48"/>
        <v>0</v>
      </c>
      <c r="P151" s="18">
        <f t="shared" si="48"/>
        <v>0</v>
      </c>
      <c r="Q151" s="18">
        <f t="shared" si="48"/>
        <v>42</v>
      </c>
      <c r="R151" s="18">
        <f t="shared" si="48"/>
        <v>-41</v>
      </c>
      <c r="S151" s="18">
        <f t="shared" si="48"/>
        <v>-7</v>
      </c>
    </row>
    <row r="152" spans="1:20" ht="18" thickBot="1" x14ac:dyDescent="0.45">
      <c r="A152" s="15" t="s">
        <v>80</v>
      </c>
      <c r="B152" s="16" t="s">
        <v>33</v>
      </c>
      <c r="C152" s="17">
        <v>28235</v>
      </c>
      <c r="D152" s="17">
        <v>20620</v>
      </c>
      <c r="E152" s="18">
        <v>10176</v>
      </c>
      <c r="F152" s="18">
        <v>9307</v>
      </c>
      <c r="G152" s="19">
        <v>695</v>
      </c>
      <c r="H152" s="19">
        <v>3</v>
      </c>
      <c r="I152" s="19">
        <v>197</v>
      </c>
      <c r="J152" s="19">
        <v>11</v>
      </c>
      <c r="K152" s="19">
        <v>1</v>
      </c>
      <c r="L152" s="19">
        <v>4</v>
      </c>
      <c r="M152" s="19">
        <v>4</v>
      </c>
      <c r="N152" s="19">
        <v>22</v>
      </c>
      <c r="O152" s="19">
        <v>7</v>
      </c>
      <c r="P152" s="19">
        <v>15</v>
      </c>
      <c r="Q152" s="18">
        <v>20442</v>
      </c>
      <c r="R152" s="19">
        <v>178</v>
      </c>
      <c r="S152" s="20">
        <v>7615</v>
      </c>
    </row>
    <row r="153" spans="1:20" ht="18" thickBot="1" x14ac:dyDescent="0.45">
      <c r="A153" s="21" t="s">
        <v>80</v>
      </c>
      <c r="B153" s="22" t="s">
        <v>34</v>
      </c>
      <c r="C153" s="23">
        <v>28309</v>
      </c>
      <c r="D153" s="23">
        <v>20609</v>
      </c>
      <c r="E153" s="18"/>
      <c r="F153" s="18">
        <v>10949</v>
      </c>
      <c r="G153" s="18">
        <v>7205</v>
      </c>
      <c r="H153" s="19">
        <v>371</v>
      </c>
      <c r="I153" s="18">
        <v>1491</v>
      </c>
      <c r="J153" s="18"/>
      <c r="K153" s="18"/>
      <c r="L153" s="18"/>
      <c r="M153" s="18"/>
      <c r="N153" s="18"/>
      <c r="O153" s="18"/>
      <c r="P153" s="18"/>
      <c r="Q153" s="18">
        <v>20016</v>
      </c>
      <c r="R153" s="19">
        <v>593</v>
      </c>
      <c r="S153" s="20">
        <v>7700</v>
      </c>
      <c r="T153" s="20"/>
    </row>
    <row r="154" spans="1:20" ht="18" thickBot="1" x14ac:dyDescent="0.45">
      <c r="A154" s="24"/>
      <c r="B154" s="25" t="s">
        <v>35</v>
      </c>
      <c r="C154" s="26">
        <f>C152-C153</f>
        <v>-74</v>
      </c>
      <c r="D154" s="26">
        <f t="shared" ref="D154:S154" si="49">D152-D153</f>
        <v>11</v>
      </c>
      <c r="E154" s="18">
        <f t="shared" si="49"/>
        <v>10176</v>
      </c>
      <c r="F154" s="18">
        <f t="shared" si="49"/>
        <v>-1642</v>
      </c>
      <c r="G154" s="18">
        <f t="shared" si="49"/>
        <v>-6510</v>
      </c>
      <c r="H154" s="18">
        <f t="shared" si="49"/>
        <v>-368</v>
      </c>
      <c r="I154" s="18">
        <f t="shared" si="49"/>
        <v>-1294</v>
      </c>
      <c r="J154" s="18">
        <f t="shared" si="49"/>
        <v>11</v>
      </c>
      <c r="K154" s="18">
        <f t="shared" si="49"/>
        <v>1</v>
      </c>
      <c r="L154" s="18">
        <f t="shared" si="49"/>
        <v>4</v>
      </c>
      <c r="M154" s="18">
        <f t="shared" si="49"/>
        <v>4</v>
      </c>
      <c r="N154" s="18">
        <f t="shared" si="49"/>
        <v>22</v>
      </c>
      <c r="O154" s="18">
        <f t="shared" si="49"/>
        <v>7</v>
      </c>
      <c r="P154" s="18">
        <f t="shared" si="49"/>
        <v>15</v>
      </c>
      <c r="Q154" s="18">
        <f t="shared" si="49"/>
        <v>426</v>
      </c>
      <c r="R154" s="18">
        <f t="shared" si="49"/>
        <v>-415</v>
      </c>
      <c r="S154" s="18">
        <f t="shared" si="49"/>
        <v>-85</v>
      </c>
    </row>
    <row r="155" spans="1:20" ht="18" thickBot="1" x14ac:dyDescent="0.45">
      <c r="A155" s="15" t="s">
        <v>41</v>
      </c>
      <c r="B155" s="28" t="s">
        <v>41</v>
      </c>
      <c r="C155" s="17">
        <v>6437</v>
      </c>
      <c r="D155" s="17">
        <v>6437</v>
      </c>
      <c r="E155" s="18">
        <v>3455</v>
      </c>
      <c r="F155" s="18">
        <v>2699</v>
      </c>
      <c r="G155" s="19">
        <v>190</v>
      </c>
      <c r="H155" s="19">
        <v>1</v>
      </c>
      <c r="I155" s="19">
        <v>44</v>
      </c>
      <c r="J155" s="19">
        <v>4</v>
      </c>
      <c r="K155" s="19">
        <v>0</v>
      </c>
      <c r="L155" s="19">
        <v>1</v>
      </c>
      <c r="M155" s="19">
        <v>1</v>
      </c>
      <c r="N155" s="19">
        <v>8</v>
      </c>
      <c r="O155" s="19">
        <v>1</v>
      </c>
      <c r="P155" s="19">
        <v>6</v>
      </c>
      <c r="Q155" s="18">
        <v>6410</v>
      </c>
      <c r="R155" s="19">
        <v>27</v>
      </c>
      <c r="S155" s="27">
        <v>0</v>
      </c>
    </row>
    <row r="156" spans="1:20" ht="18" thickBot="1" x14ac:dyDescent="0.45">
      <c r="A156" s="21" t="s">
        <v>41</v>
      </c>
      <c r="B156" s="28" t="s">
        <v>41</v>
      </c>
      <c r="C156" s="23">
        <v>6437</v>
      </c>
      <c r="D156" s="23">
        <v>6433</v>
      </c>
      <c r="E156" s="18"/>
      <c r="F156" s="18">
        <v>3074</v>
      </c>
      <c r="G156" s="18">
        <v>2518</v>
      </c>
      <c r="H156" s="19">
        <v>132</v>
      </c>
      <c r="I156" s="19">
        <v>524</v>
      </c>
      <c r="J156" s="19"/>
      <c r="K156" s="19"/>
      <c r="L156" s="19"/>
      <c r="M156" s="19"/>
      <c r="N156" s="19"/>
      <c r="O156" s="19"/>
      <c r="P156" s="19"/>
      <c r="Q156" s="18">
        <v>6248</v>
      </c>
      <c r="R156" s="19">
        <v>185</v>
      </c>
      <c r="S156" s="27">
        <v>4</v>
      </c>
      <c r="T156" s="27"/>
    </row>
    <row r="157" spans="1:20" ht="18" thickBot="1" x14ac:dyDescent="0.45">
      <c r="A157" s="24"/>
      <c r="B157" s="28"/>
      <c r="C157" s="26">
        <f>C155-C156</f>
        <v>0</v>
      </c>
      <c r="D157" s="26">
        <f t="shared" ref="D157:S157" si="50">D155-D156</f>
        <v>4</v>
      </c>
      <c r="E157" s="18">
        <f t="shared" si="50"/>
        <v>3455</v>
      </c>
      <c r="F157" s="18">
        <f t="shared" si="50"/>
        <v>-375</v>
      </c>
      <c r="G157" s="18">
        <f t="shared" si="50"/>
        <v>-2328</v>
      </c>
      <c r="H157" s="18">
        <f t="shared" si="50"/>
        <v>-131</v>
      </c>
      <c r="I157" s="18">
        <f t="shared" si="50"/>
        <v>-480</v>
      </c>
      <c r="J157" s="18">
        <f t="shared" si="50"/>
        <v>4</v>
      </c>
      <c r="K157" s="18">
        <f t="shared" si="50"/>
        <v>0</v>
      </c>
      <c r="L157" s="18">
        <f t="shared" si="50"/>
        <v>1</v>
      </c>
      <c r="M157" s="18">
        <f t="shared" si="50"/>
        <v>1</v>
      </c>
      <c r="N157" s="18">
        <f t="shared" si="50"/>
        <v>8</v>
      </c>
      <c r="O157" s="18">
        <f t="shared" si="50"/>
        <v>1</v>
      </c>
      <c r="P157" s="18">
        <f t="shared" si="50"/>
        <v>6</v>
      </c>
      <c r="Q157" s="18">
        <f t="shared" si="50"/>
        <v>162</v>
      </c>
      <c r="R157" s="18">
        <f t="shared" si="50"/>
        <v>-158</v>
      </c>
      <c r="S157" s="18">
        <f t="shared" si="50"/>
        <v>-4</v>
      </c>
    </row>
    <row r="158" spans="1:20" ht="18" thickBot="1" x14ac:dyDescent="0.45">
      <c r="A158" s="15" t="s">
        <v>81</v>
      </c>
      <c r="B158" s="28" t="s">
        <v>81</v>
      </c>
      <c r="C158" s="17">
        <v>2003</v>
      </c>
      <c r="D158" s="17">
        <v>1069</v>
      </c>
      <c r="E158" s="19">
        <v>456</v>
      </c>
      <c r="F158" s="19">
        <v>544</v>
      </c>
      <c r="G158" s="19">
        <v>37</v>
      </c>
      <c r="H158" s="19">
        <v>0</v>
      </c>
      <c r="I158" s="19">
        <v>16</v>
      </c>
      <c r="J158" s="19">
        <v>0</v>
      </c>
      <c r="K158" s="19">
        <v>0</v>
      </c>
      <c r="L158" s="19">
        <v>0</v>
      </c>
      <c r="M158" s="19">
        <v>0</v>
      </c>
      <c r="N158" s="19">
        <v>2</v>
      </c>
      <c r="O158" s="19">
        <v>2</v>
      </c>
      <c r="P158" s="19">
        <v>0</v>
      </c>
      <c r="Q158" s="18">
        <v>1057</v>
      </c>
      <c r="R158" s="19">
        <v>12</v>
      </c>
      <c r="S158" s="27">
        <v>934</v>
      </c>
    </row>
    <row r="159" spans="1:20" ht="18" thickBot="1" x14ac:dyDescent="0.45">
      <c r="A159" s="21" t="s">
        <v>81</v>
      </c>
      <c r="B159" s="28" t="s">
        <v>81</v>
      </c>
      <c r="C159" s="23">
        <v>2005</v>
      </c>
      <c r="D159" s="23">
        <v>1069</v>
      </c>
      <c r="E159" s="18"/>
      <c r="F159" s="19">
        <v>598</v>
      </c>
      <c r="G159" s="19">
        <v>328</v>
      </c>
      <c r="H159" s="19">
        <v>27</v>
      </c>
      <c r="I159" s="19">
        <v>80</v>
      </c>
      <c r="J159" s="19"/>
      <c r="K159" s="19"/>
      <c r="L159" s="19"/>
      <c r="M159" s="19"/>
      <c r="N159" s="19"/>
      <c r="O159" s="19"/>
      <c r="P159" s="19"/>
      <c r="Q159" s="18">
        <v>1033</v>
      </c>
      <c r="R159" s="19">
        <v>36</v>
      </c>
      <c r="S159" s="27">
        <v>936</v>
      </c>
      <c r="T159" s="27"/>
    </row>
    <row r="160" spans="1:20" ht="18" thickBot="1" x14ac:dyDescent="0.45">
      <c r="A160" s="24"/>
      <c r="B160" s="28"/>
      <c r="C160" s="26">
        <f>C158-C159</f>
        <v>-2</v>
      </c>
      <c r="D160" s="26">
        <f t="shared" ref="D160:S160" si="51">D158-D159</f>
        <v>0</v>
      </c>
      <c r="E160" s="18">
        <f t="shared" si="51"/>
        <v>456</v>
      </c>
      <c r="F160" s="18">
        <f t="shared" si="51"/>
        <v>-54</v>
      </c>
      <c r="G160" s="18">
        <f t="shared" si="51"/>
        <v>-291</v>
      </c>
      <c r="H160" s="18">
        <f t="shared" si="51"/>
        <v>-27</v>
      </c>
      <c r="I160" s="18">
        <f t="shared" si="51"/>
        <v>-64</v>
      </c>
      <c r="J160" s="18">
        <f t="shared" si="51"/>
        <v>0</v>
      </c>
      <c r="K160" s="18">
        <f t="shared" si="51"/>
        <v>0</v>
      </c>
      <c r="L160" s="18">
        <f t="shared" si="51"/>
        <v>0</v>
      </c>
      <c r="M160" s="18">
        <f t="shared" si="51"/>
        <v>0</v>
      </c>
      <c r="N160" s="18">
        <f t="shared" si="51"/>
        <v>2</v>
      </c>
      <c r="O160" s="18">
        <f t="shared" si="51"/>
        <v>2</v>
      </c>
      <c r="P160" s="18">
        <f t="shared" si="51"/>
        <v>0</v>
      </c>
      <c r="Q160" s="18">
        <f t="shared" si="51"/>
        <v>24</v>
      </c>
      <c r="R160" s="18">
        <f t="shared" si="51"/>
        <v>-24</v>
      </c>
      <c r="S160" s="18">
        <f t="shared" si="51"/>
        <v>-2</v>
      </c>
    </row>
    <row r="161" spans="1:20" ht="18" thickBot="1" x14ac:dyDescent="0.45">
      <c r="A161" s="15" t="s">
        <v>82</v>
      </c>
      <c r="B161" s="28" t="s">
        <v>82</v>
      </c>
      <c r="C161" s="17">
        <v>2788</v>
      </c>
      <c r="D161" s="17">
        <v>1807</v>
      </c>
      <c r="E161" s="19">
        <v>776</v>
      </c>
      <c r="F161" s="19">
        <v>912</v>
      </c>
      <c r="G161" s="19">
        <v>63</v>
      </c>
      <c r="H161" s="19">
        <v>1</v>
      </c>
      <c r="I161" s="19">
        <v>15</v>
      </c>
      <c r="J161" s="19">
        <v>2</v>
      </c>
      <c r="K161" s="19">
        <v>0</v>
      </c>
      <c r="L161" s="19">
        <v>0</v>
      </c>
      <c r="M161" s="19">
        <v>1</v>
      </c>
      <c r="N161" s="19">
        <v>2</v>
      </c>
      <c r="O161" s="19">
        <v>2</v>
      </c>
      <c r="P161" s="19">
        <v>3</v>
      </c>
      <c r="Q161" s="18">
        <v>1777</v>
      </c>
      <c r="R161" s="19">
        <v>30</v>
      </c>
      <c r="S161" s="27">
        <v>981</v>
      </c>
    </row>
    <row r="162" spans="1:20" ht="18" thickBot="1" x14ac:dyDescent="0.45">
      <c r="A162" s="21" t="s">
        <v>82</v>
      </c>
      <c r="B162" s="28" t="s">
        <v>82</v>
      </c>
      <c r="C162" s="23">
        <v>2805</v>
      </c>
      <c r="D162" s="23">
        <v>1807</v>
      </c>
      <c r="E162" s="18"/>
      <c r="F162" s="18">
        <v>1021</v>
      </c>
      <c r="G162" s="19">
        <v>574</v>
      </c>
      <c r="H162" s="19">
        <v>41</v>
      </c>
      <c r="I162" s="19">
        <v>121</v>
      </c>
      <c r="J162" s="19"/>
      <c r="K162" s="19"/>
      <c r="L162" s="19"/>
      <c r="M162" s="19"/>
      <c r="N162" s="19"/>
      <c r="O162" s="19"/>
      <c r="P162" s="19"/>
      <c r="Q162" s="18">
        <v>1757</v>
      </c>
      <c r="R162" s="19">
        <v>50</v>
      </c>
      <c r="S162" s="27">
        <v>998</v>
      </c>
      <c r="T162" s="27"/>
    </row>
    <row r="163" spans="1:20" ht="18" thickBot="1" x14ac:dyDescent="0.45">
      <c r="A163" s="24"/>
      <c r="B163" s="28"/>
      <c r="C163" s="26">
        <f>C161-C162</f>
        <v>-17</v>
      </c>
      <c r="D163" s="26">
        <f t="shared" ref="D163:S163" si="52">D161-D162</f>
        <v>0</v>
      </c>
      <c r="E163" s="18">
        <f t="shared" si="52"/>
        <v>776</v>
      </c>
      <c r="F163" s="18">
        <f t="shared" si="52"/>
        <v>-109</v>
      </c>
      <c r="G163" s="18">
        <f t="shared" si="52"/>
        <v>-511</v>
      </c>
      <c r="H163" s="18">
        <f t="shared" si="52"/>
        <v>-40</v>
      </c>
      <c r="I163" s="18">
        <f t="shared" si="52"/>
        <v>-106</v>
      </c>
      <c r="J163" s="18">
        <f t="shared" si="52"/>
        <v>2</v>
      </c>
      <c r="K163" s="18">
        <f t="shared" si="52"/>
        <v>0</v>
      </c>
      <c r="L163" s="18">
        <f t="shared" si="52"/>
        <v>0</v>
      </c>
      <c r="M163" s="18">
        <f t="shared" si="52"/>
        <v>1</v>
      </c>
      <c r="N163" s="18">
        <f t="shared" si="52"/>
        <v>2</v>
      </c>
      <c r="O163" s="18">
        <f t="shared" si="52"/>
        <v>2</v>
      </c>
      <c r="P163" s="18">
        <f t="shared" si="52"/>
        <v>3</v>
      </c>
      <c r="Q163" s="18">
        <f t="shared" si="52"/>
        <v>20</v>
      </c>
      <c r="R163" s="18">
        <f t="shared" si="52"/>
        <v>-20</v>
      </c>
      <c r="S163" s="18">
        <f t="shared" si="52"/>
        <v>-17</v>
      </c>
    </row>
    <row r="164" spans="1:20" ht="18" thickBot="1" x14ac:dyDescent="0.45">
      <c r="A164" s="15" t="s">
        <v>83</v>
      </c>
      <c r="B164" s="28" t="s">
        <v>83</v>
      </c>
      <c r="C164" s="17">
        <v>2736</v>
      </c>
      <c r="D164" s="17">
        <v>1907</v>
      </c>
      <c r="E164" s="19">
        <v>887</v>
      </c>
      <c r="F164" s="19">
        <v>906</v>
      </c>
      <c r="G164" s="19">
        <v>72</v>
      </c>
      <c r="H164" s="19">
        <v>0</v>
      </c>
      <c r="I164" s="19">
        <v>21</v>
      </c>
      <c r="J164" s="19">
        <v>1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1</v>
      </c>
      <c r="Q164" s="18">
        <v>1888</v>
      </c>
      <c r="R164" s="19">
        <v>19</v>
      </c>
      <c r="S164" s="27">
        <v>829</v>
      </c>
    </row>
    <row r="165" spans="1:20" ht="18" thickBot="1" x14ac:dyDescent="0.45">
      <c r="A165" s="21" t="s">
        <v>83</v>
      </c>
      <c r="B165" s="28" t="s">
        <v>83</v>
      </c>
      <c r="C165" s="23">
        <v>2741</v>
      </c>
      <c r="D165" s="23">
        <v>1906</v>
      </c>
      <c r="E165" s="18"/>
      <c r="F165" s="18">
        <v>1044</v>
      </c>
      <c r="G165" s="19">
        <v>633</v>
      </c>
      <c r="H165" s="19">
        <v>31</v>
      </c>
      <c r="I165" s="19">
        <v>143</v>
      </c>
      <c r="J165" s="19"/>
      <c r="K165" s="19"/>
      <c r="L165" s="19"/>
      <c r="M165" s="19"/>
      <c r="N165" s="19"/>
      <c r="O165" s="19"/>
      <c r="P165" s="19"/>
      <c r="Q165" s="18">
        <v>1851</v>
      </c>
      <c r="R165" s="19">
        <v>55</v>
      </c>
      <c r="S165" s="27">
        <v>835</v>
      </c>
      <c r="T165" s="27"/>
    </row>
    <row r="166" spans="1:20" ht="18" thickBot="1" x14ac:dyDescent="0.45">
      <c r="A166" s="24"/>
      <c r="B166" s="28"/>
      <c r="C166" s="26">
        <f>C164-C165</f>
        <v>-5</v>
      </c>
      <c r="D166" s="26">
        <f t="shared" ref="D166:S166" si="53">D164-D165</f>
        <v>1</v>
      </c>
      <c r="E166" s="18">
        <f t="shared" si="53"/>
        <v>887</v>
      </c>
      <c r="F166" s="18">
        <f t="shared" si="53"/>
        <v>-138</v>
      </c>
      <c r="G166" s="18">
        <f t="shared" si="53"/>
        <v>-561</v>
      </c>
      <c r="H166" s="18">
        <f t="shared" si="53"/>
        <v>-31</v>
      </c>
      <c r="I166" s="18">
        <f t="shared" si="53"/>
        <v>-122</v>
      </c>
      <c r="J166" s="18">
        <f t="shared" si="53"/>
        <v>1</v>
      </c>
      <c r="K166" s="18">
        <f t="shared" si="53"/>
        <v>0</v>
      </c>
      <c r="L166" s="18">
        <f t="shared" si="53"/>
        <v>0</v>
      </c>
      <c r="M166" s="18">
        <f t="shared" si="53"/>
        <v>0</v>
      </c>
      <c r="N166" s="18">
        <f t="shared" si="53"/>
        <v>0</v>
      </c>
      <c r="O166" s="18">
        <f t="shared" si="53"/>
        <v>0</v>
      </c>
      <c r="P166" s="18">
        <f t="shared" si="53"/>
        <v>1</v>
      </c>
      <c r="Q166" s="18">
        <f t="shared" si="53"/>
        <v>37</v>
      </c>
      <c r="R166" s="18">
        <f t="shared" si="53"/>
        <v>-36</v>
      </c>
      <c r="S166" s="18">
        <f t="shared" si="53"/>
        <v>-6</v>
      </c>
    </row>
    <row r="167" spans="1:20" ht="18" thickBot="1" x14ac:dyDescent="0.45">
      <c r="A167" s="15" t="s">
        <v>84</v>
      </c>
      <c r="B167" s="28" t="s">
        <v>84</v>
      </c>
      <c r="C167" s="17">
        <v>2784</v>
      </c>
      <c r="D167" s="17">
        <v>1624</v>
      </c>
      <c r="E167" s="19">
        <v>788</v>
      </c>
      <c r="F167" s="19">
        <v>715</v>
      </c>
      <c r="G167" s="19">
        <v>68</v>
      </c>
      <c r="H167" s="19">
        <v>0</v>
      </c>
      <c r="I167" s="19">
        <v>29</v>
      </c>
      <c r="J167" s="19">
        <v>0</v>
      </c>
      <c r="K167" s="19">
        <v>1</v>
      </c>
      <c r="L167" s="19">
        <v>2</v>
      </c>
      <c r="M167" s="19">
        <v>1</v>
      </c>
      <c r="N167" s="19">
        <v>1</v>
      </c>
      <c r="O167" s="19">
        <v>0</v>
      </c>
      <c r="P167" s="19">
        <v>1</v>
      </c>
      <c r="Q167" s="18">
        <v>1606</v>
      </c>
      <c r="R167" s="19">
        <v>18</v>
      </c>
      <c r="S167" s="20">
        <v>1160</v>
      </c>
    </row>
    <row r="168" spans="1:20" ht="18" thickBot="1" x14ac:dyDescent="0.45">
      <c r="A168" s="21" t="s">
        <v>84</v>
      </c>
      <c r="B168" s="28" t="s">
        <v>84</v>
      </c>
      <c r="C168" s="23">
        <v>2790</v>
      </c>
      <c r="D168" s="23">
        <v>1624</v>
      </c>
      <c r="E168" s="18"/>
      <c r="F168" s="19">
        <v>868</v>
      </c>
      <c r="G168" s="19">
        <v>558</v>
      </c>
      <c r="H168" s="19">
        <v>34</v>
      </c>
      <c r="I168" s="19">
        <v>127</v>
      </c>
      <c r="J168" s="19"/>
      <c r="K168" s="19"/>
      <c r="L168" s="19"/>
      <c r="M168" s="19"/>
      <c r="N168" s="19"/>
      <c r="O168" s="19"/>
      <c r="P168" s="19"/>
      <c r="Q168" s="18">
        <v>1587</v>
      </c>
      <c r="R168" s="19">
        <v>37</v>
      </c>
      <c r="S168" s="20">
        <v>1166</v>
      </c>
      <c r="T168" s="20"/>
    </row>
    <row r="169" spans="1:20" ht="18" thickBot="1" x14ac:dyDescent="0.45">
      <c r="A169" s="24"/>
      <c r="B169" s="28"/>
      <c r="C169" s="26">
        <f>C167-C168</f>
        <v>-6</v>
      </c>
      <c r="D169" s="26">
        <f t="shared" ref="D169:S169" si="54">D167-D168</f>
        <v>0</v>
      </c>
      <c r="E169" s="18">
        <f t="shared" si="54"/>
        <v>788</v>
      </c>
      <c r="F169" s="18">
        <f t="shared" si="54"/>
        <v>-153</v>
      </c>
      <c r="G169" s="18">
        <f t="shared" si="54"/>
        <v>-490</v>
      </c>
      <c r="H169" s="18">
        <f t="shared" si="54"/>
        <v>-34</v>
      </c>
      <c r="I169" s="18">
        <f t="shared" si="54"/>
        <v>-98</v>
      </c>
      <c r="J169" s="18">
        <f t="shared" si="54"/>
        <v>0</v>
      </c>
      <c r="K169" s="18">
        <f t="shared" si="54"/>
        <v>1</v>
      </c>
      <c r="L169" s="18">
        <f t="shared" si="54"/>
        <v>2</v>
      </c>
      <c r="M169" s="18">
        <f t="shared" si="54"/>
        <v>1</v>
      </c>
      <c r="N169" s="18">
        <f t="shared" si="54"/>
        <v>1</v>
      </c>
      <c r="O169" s="18">
        <f t="shared" si="54"/>
        <v>0</v>
      </c>
      <c r="P169" s="18">
        <f t="shared" si="54"/>
        <v>1</v>
      </c>
      <c r="Q169" s="18">
        <f t="shared" si="54"/>
        <v>19</v>
      </c>
      <c r="R169" s="18">
        <f t="shared" si="54"/>
        <v>-19</v>
      </c>
      <c r="S169" s="18">
        <f t="shared" si="54"/>
        <v>-6</v>
      </c>
    </row>
    <row r="170" spans="1:20" ht="18" thickBot="1" x14ac:dyDescent="0.45">
      <c r="A170" s="15" t="s">
        <v>85</v>
      </c>
      <c r="B170" s="28" t="s">
        <v>85</v>
      </c>
      <c r="C170" s="17">
        <v>2612</v>
      </c>
      <c r="D170" s="17">
        <v>2017</v>
      </c>
      <c r="E170" s="19">
        <v>971</v>
      </c>
      <c r="F170" s="19">
        <v>944</v>
      </c>
      <c r="G170" s="19">
        <v>77</v>
      </c>
      <c r="H170" s="19">
        <v>0</v>
      </c>
      <c r="I170" s="19">
        <v>11</v>
      </c>
      <c r="J170" s="19">
        <v>0</v>
      </c>
      <c r="K170" s="19">
        <v>0</v>
      </c>
      <c r="L170" s="19">
        <v>0</v>
      </c>
      <c r="M170" s="19">
        <v>0</v>
      </c>
      <c r="N170" s="19">
        <v>1</v>
      </c>
      <c r="O170" s="19">
        <v>0</v>
      </c>
      <c r="P170" s="19">
        <v>1</v>
      </c>
      <c r="Q170" s="18">
        <v>2005</v>
      </c>
      <c r="R170" s="19">
        <v>12</v>
      </c>
      <c r="S170" s="27">
        <v>595</v>
      </c>
    </row>
    <row r="171" spans="1:20" ht="18" thickBot="1" x14ac:dyDescent="0.45">
      <c r="A171" s="21" t="s">
        <v>85</v>
      </c>
      <c r="B171" s="28" t="s">
        <v>85</v>
      </c>
      <c r="C171" s="23">
        <v>2623</v>
      </c>
      <c r="D171" s="23">
        <v>2013</v>
      </c>
      <c r="E171" s="18"/>
      <c r="F171" s="18">
        <v>1110</v>
      </c>
      <c r="G171" s="19">
        <v>735</v>
      </c>
      <c r="H171" s="19">
        <v>18</v>
      </c>
      <c r="I171" s="19">
        <v>100</v>
      </c>
      <c r="J171" s="19"/>
      <c r="K171" s="19"/>
      <c r="L171" s="19"/>
      <c r="M171" s="19"/>
      <c r="N171" s="19"/>
      <c r="O171" s="19"/>
      <c r="P171" s="19"/>
      <c r="Q171" s="18">
        <v>1963</v>
      </c>
      <c r="R171" s="19">
        <v>50</v>
      </c>
      <c r="S171" s="27">
        <v>610</v>
      </c>
      <c r="T171" s="27"/>
    </row>
    <row r="172" spans="1:20" ht="18" thickBot="1" x14ac:dyDescent="0.45">
      <c r="A172" s="24"/>
      <c r="B172" s="28"/>
      <c r="C172" s="26">
        <f>C170-C171</f>
        <v>-11</v>
      </c>
      <c r="D172" s="26">
        <f t="shared" ref="D172:S172" si="55">D170-D171</f>
        <v>4</v>
      </c>
      <c r="E172" s="18">
        <f t="shared" si="55"/>
        <v>971</v>
      </c>
      <c r="F172" s="18">
        <f t="shared" si="55"/>
        <v>-166</v>
      </c>
      <c r="G172" s="18">
        <f t="shared" si="55"/>
        <v>-658</v>
      </c>
      <c r="H172" s="18">
        <f t="shared" si="55"/>
        <v>-18</v>
      </c>
      <c r="I172" s="18">
        <f t="shared" si="55"/>
        <v>-89</v>
      </c>
      <c r="J172" s="18">
        <f t="shared" si="55"/>
        <v>0</v>
      </c>
      <c r="K172" s="18">
        <f t="shared" si="55"/>
        <v>0</v>
      </c>
      <c r="L172" s="18">
        <f t="shared" si="55"/>
        <v>0</v>
      </c>
      <c r="M172" s="18">
        <f t="shared" si="55"/>
        <v>0</v>
      </c>
      <c r="N172" s="18">
        <f t="shared" si="55"/>
        <v>1</v>
      </c>
      <c r="O172" s="18">
        <f t="shared" si="55"/>
        <v>0</v>
      </c>
      <c r="P172" s="18">
        <f t="shared" si="55"/>
        <v>1</v>
      </c>
      <c r="Q172" s="18">
        <f t="shared" si="55"/>
        <v>42</v>
      </c>
      <c r="R172" s="18">
        <f t="shared" si="55"/>
        <v>-38</v>
      </c>
      <c r="S172" s="18">
        <f t="shared" si="55"/>
        <v>-15</v>
      </c>
    </row>
    <row r="173" spans="1:20" ht="18" thickBot="1" x14ac:dyDescent="0.45">
      <c r="A173" s="15" t="s">
        <v>86</v>
      </c>
      <c r="B173" s="28" t="s">
        <v>86</v>
      </c>
      <c r="C173" s="17">
        <v>3018</v>
      </c>
      <c r="D173" s="17">
        <v>2171</v>
      </c>
      <c r="E173" s="18">
        <v>1064</v>
      </c>
      <c r="F173" s="18">
        <v>1011</v>
      </c>
      <c r="G173" s="19">
        <v>61</v>
      </c>
      <c r="H173" s="19">
        <v>1</v>
      </c>
      <c r="I173" s="19">
        <v>9</v>
      </c>
      <c r="J173" s="19">
        <v>0</v>
      </c>
      <c r="K173" s="19">
        <v>0</v>
      </c>
      <c r="L173" s="19">
        <v>0</v>
      </c>
      <c r="M173" s="19">
        <v>0</v>
      </c>
      <c r="N173" s="19">
        <v>3</v>
      </c>
      <c r="O173" s="19">
        <v>0</v>
      </c>
      <c r="P173" s="19">
        <v>1</v>
      </c>
      <c r="Q173" s="18">
        <v>2150</v>
      </c>
      <c r="R173" s="19">
        <v>21</v>
      </c>
      <c r="S173" s="27">
        <v>847</v>
      </c>
    </row>
    <row r="174" spans="1:20" ht="18" thickBot="1" x14ac:dyDescent="0.45">
      <c r="A174" s="21" t="s">
        <v>86</v>
      </c>
      <c r="B174" s="28" t="s">
        <v>86</v>
      </c>
      <c r="C174" s="23">
        <v>3029</v>
      </c>
      <c r="D174" s="23">
        <v>2169</v>
      </c>
      <c r="E174" s="18"/>
      <c r="F174" s="18">
        <v>1306</v>
      </c>
      <c r="G174" s="19">
        <v>677</v>
      </c>
      <c r="H174" s="19">
        <v>30</v>
      </c>
      <c r="I174" s="19">
        <v>114</v>
      </c>
      <c r="J174" s="19"/>
      <c r="K174" s="19"/>
      <c r="L174" s="19"/>
      <c r="M174" s="19"/>
      <c r="N174" s="19"/>
      <c r="O174" s="19"/>
      <c r="P174" s="19"/>
      <c r="Q174" s="18">
        <v>2127</v>
      </c>
      <c r="R174" s="19">
        <v>42</v>
      </c>
      <c r="S174" s="27">
        <v>860</v>
      </c>
      <c r="T174" s="27"/>
    </row>
    <row r="175" spans="1:20" ht="18" thickBot="1" x14ac:dyDescent="0.45">
      <c r="A175" s="24"/>
      <c r="B175" s="28"/>
      <c r="C175" s="26">
        <f>C173-C174</f>
        <v>-11</v>
      </c>
      <c r="D175" s="26">
        <f t="shared" ref="D175:S175" si="56">D173-D174</f>
        <v>2</v>
      </c>
      <c r="E175" s="18">
        <f t="shared" si="56"/>
        <v>1064</v>
      </c>
      <c r="F175" s="18">
        <f t="shared" si="56"/>
        <v>-295</v>
      </c>
      <c r="G175" s="18">
        <f t="shared" si="56"/>
        <v>-616</v>
      </c>
      <c r="H175" s="18">
        <f t="shared" si="56"/>
        <v>-29</v>
      </c>
      <c r="I175" s="18">
        <f t="shared" si="56"/>
        <v>-105</v>
      </c>
      <c r="J175" s="18">
        <f t="shared" si="56"/>
        <v>0</v>
      </c>
      <c r="K175" s="18">
        <f t="shared" si="56"/>
        <v>0</v>
      </c>
      <c r="L175" s="18">
        <f t="shared" si="56"/>
        <v>0</v>
      </c>
      <c r="M175" s="18">
        <f t="shared" si="56"/>
        <v>0</v>
      </c>
      <c r="N175" s="18">
        <f t="shared" si="56"/>
        <v>3</v>
      </c>
      <c r="O175" s="18">
        <f t="shared" si="56"/>
        <v>0</v>
      </c>
      <c r="P175" s="18">
        <f t="shared" si="56"/>
        <v>1</v>
      </c>
      <c r="Q175" s="18">
        <f t="shared" si="56"/>
        <v>23</v>
      </c>
      <c r="R175" s="18">
        <f t="shared" si="56"/>
        <v>-21</v>
      </c>
      <c r="S175" s="18">
        <f t="shared" si="56"/>
        <v>-13</v>
      </c>
    </row>
    <row r="176" spans="1:20" ht="18" thickBot="1" x14ac:dyDescent="0.45">
      <c r="A176" s="15" t="s">
        <v>87</v>
      </c>
      <c r="B176" s="28" t="s">
        <v>87</v>
      </c>
      <c r="C176" s="17">
        <v>2648</v>
      </c>
      <c r="D176" s="17">
        <v>1609</v>
      </c>
      <c r="E176" s="19">
        <v>747</v>
      </c>
      <c r="F176" s="19">
        <v>750</v>
      </c>
      <c r="G176" s="19">
        <v>53</v>
      </c>
      <c r="H176" s="19">
        <v>0</v>
      </c>
      <c r="I176" s="19">
        <v>26</v>
      </c>
      <c r="J176" s="19">
        <v>2</v>
      </c>
      <c r="K176" s="19">
        <v>0</v>
      </c>
      <c r="L176" s="19">
        <v>1</v>
      </c>
      <c r="M176" s="19">
        <v>0</v>
      </c>
      <c r="N176" s="19">
        <v>3</v>
      </c>
      <c r="O176" s="19">
        <v>1</v>
      </c>
      <c r="P176" s="19">
        <v>2</v>
      </c>
      <c r="Q176" s="18">
        <v>1585</v>
      </c>
      <c r="R176" s="19">
        <v>24</v>
      </c>
      <c r="S176" s="20">
        <v>1039</v>
      </c>
    </row>
    <row r="177" spans="1:20" ht="18" thickBot="1" x14ac:dyDescent="0.45">
      <c r="A177" s="21" t="s">
        <v>87</v>
      </c>
      <c r="B177" s="28" t="s">
        <v>87</v>
      </c>
      <c r="C177" s="23">
        <v>2661</v>
      </c>
      <c r="D177" s="23">
        <v>1609</v>
      </c>
      <c r="E177" s="18"/>
      <c r="F177" s="19">
        <v>888</v>
      </c>
      <c r="G177" s="19">
        <v>507</v>
      </c>
      <c r="H177" s="19">
        <v>27</v>
      </c>
      <c r="I177" s="19">
        <v>128</v>
      </c>
      <c r="J177" s="19"/>
      <c r="K177" s="19"/>
      <c r="L177" s="19"/>
      <c r="M177" s="19"/>
      <c r="N177" s="19"/>
      <c r="O177" s="19"/>
      <c r="P177" s="19"/>
      <c r="Q177" s="18">
        <v>1550</v>
      </c>
      <c r="R177" s="19">
        <v>59</v>
      </c>
      <c r="S177" s="20">
        <v>1052</v>
      </c>
      <c r="T177" s="20"/>
    </row>
    <row r="178" spans="1:20" ht="18" thickBot="1" x14ac:dyDescent="0.45">
      <c r="A178" s="24"/>
      <c r="B178" s="28"/>
      <c r="C178" s="26">
        <f>C176-C177</f>
        <v>-13</v>
      </c>
      <c r="D178" s="26">
        <f t="shared" ref="D178:S178" si="57">D176-D177</f>
        <v>0</v>
      </c>
      <c r="E178" s="18">
        <f t="shared" si="57"/>
        <v>747</v>
      </c>
      <c r="F178" s="18">
        <f t="shared" si="57"/>
        <v>-138</v>
      </c>
      <c r="G178" s="18">
        <f t="shared" si="57"/>
        <v>-454</v>
      </c>
      <c r="H178" s="18">
        <f t="shared" si="57"/>
        <v>-27</v>
      </c>
      <c r="I178" s="18">
        <f t="shared" si="57"/>
        <v>-102</v>
      </c>
      <c r="J178" s="18">
        <f t="shared" si="57"/>
        <v>2</v>
      </c>
      <c r="K178" s="18">
        <f t="shared" si="57"/>
        <v>0</v>
      </c>
      <c r="L178" s="18">
        <f t="shared" si="57"/>
        <v>1</v>
      </c>
      <c r="M178" s="18">
        <f t="shared" si="57"/>
        <v>0</v>
      </c>
      <c r="N178" s="18">
        <f t="shared" si="57"/>
        <v>3</v>
      </c>
      <c r="O178" s="18">
        <f t="shared" si="57"/>
        <v>1</v>
      </c>
      <c r="P178" s="18">
        <f t="shared" si="57"/>
        <v>2</v>
      </c>
      <c r="Q178" s="18">
        <f t="shared" si="57"/>
        <v>35</v>
      </c>
      <c r="R178" s="18">
        <f t="shared" si="57"/>
        <v>-35</v>
      </c>
      <c r="S178" s="18">
        <f t="shared" si="57"/>
        <v>-13</v>
      </c>
    </row>
    <row r="179" spans="1:20" ht="18" thickBot="1" x14ac:dyDescent="0.45">
      <c r="A179" s="15" t="s">
        <v>88</v>
      </c>
      <c r="B179" s="28" t="s">
        <v>88</v>
      </c>
      <c r="C179" s="17">
        <v>3209</v>
      </c>
      <c r="D179" s="17">
        <v>1979</v>
      </c>
      <c r="E179" s="18">
        <v>1032</v>
      </c>
      <c r="F179" s="19">
        <v>826</v>
      </c>
      <c r="G179" s="19">
        <v>74</v>
      </c>
      <c r="H179" s="19">
        <v>0</v>
      </c>
      <c r="I179" s="19">
        <v>26</v>
      </c>
      <c r="J179" s="19">
        <v>2</v>
      </c>
      <c r="K179" s="19">
        <v>0</v>
      </c>
      <c r="L179" s="19">
        <v>0</v>
      </c>
      <c r="M179" s="19">
        <v>1</v>
      </c>
      <c r="N179" s="19">
        <v>2</v>
      </c>
      <c r="O179" s="19">
        <v>1</v>
      </c>
      <c r="P179" s="19">
        <v>0</v>
      </c>
      <c r="Q179" s="18">
        <v>1964</v>
      </c>
      <c r="R179" s="19">
        <v>15</v>
      </c>
      <c r="S179" s="20">
        <v>1230</v>
      </c>
    </row>
    <row r="180" spans="1:20" ht="18" thickBot="1" x14ac:dyDescent="0.45">
      <c r="A180" s="21" t="s">
        <v>88</v>
      </c>
      <c r="B180" s="28" t="s">
        <v>88</v>
      </c>
      <c r="C180" s="23">
        <v>3218</v>
      </c>
      <c r="D180" s="23">
        <v>1979</v>
      </c>
      <c r="E180" s="18"/>
      <c r="F180" s="18">
        <v>1040</v>
      </c>
      <c r="G180" s="19">
        <v>675</v>
      </c>
      <c r="H180" s="19">
        <v>31</v>
      </c>
      <c r="I180" s="19">
        <v>154</v>
      </c>
      <c r="J180" s="19"/>
      <c r="K180" s="19"/>
      <c r="L180" s="19"/>
      <c r="M180" s="19"/>
      <c r="N180" s="19"/>
      <c r="O180" s="19"/>
      <c r="P180" s="19"/>
      <c r="Q180" s="18">
        <v>1900</v>
      </c>
      <c r="R180" s="19">
        <v>79</v>
      </c>
      <c r="S180" s="20">
        <v>1239</v>
      </c>
      <c r="T180" s="20"/>
    </row>
    <row r="181" spans="1:20" ht="18" thickBot="1" x14ac:dyDescent="0.45">
      <c r="A181" s="24"/>
      <c r="B181" s="28"/>
      <c r="C181" s="26">
        <f>C179-C180</f>
        <v>-9</v>
      </c>
      <c r="D181" s="26">
        <f t="shared" ref="D181:S181" si="58">D179-D180</f>
        <v>0</v>
      </c>
      <c r="E181" s="18">
        <f t="shared" si="58"/>
        <v>1032</v>
      </c>
      <c r="F181" s="18">
        <f t="shared" si="58"/>
        <v>-214</v>
      </c>
      <c r="G181" s="18">
        <f t="shared" si="58"/>
        <v>-601</v>
      </c>
      <c r="H181" s="18">
        <f t="shared" si="58"/>
        <v>-31</v>
      </c>
      <c r="I181" s="18">
        <f t="shared" si="58"/>
        <v>-128</v>
      </c>
      <c r="J181" s="18">
        <f t="shared" si="58"/>
        <v>2</v>
      </c>
      <c r="K181" s="18">
        <f t="shared" si="58"/>
        <v>0</v>
      </c>
      <c r="L181" s="18">
        <f t="shared" si="58"/>
        <v>0</v>
      </c>
      <c r="M181" s="18">
        <f t="shared" si="58"/>
        <v>1</v>
      </c>
      <c r="N181" s="18">
        <f t="shared" si="58"/>
        <v>2</v>
      </c>
      <c r="O181" s="18">
        <f t="shared" si="58"/>
        <v>1</v>
      </c>
      <c r="P181" s="18">
        <f t="shared" si="58"/>
        <v>0</v>
      </c>
      <c r="Q181" s="18">
        <f t="shared" si="58"/>
        <v>64</v>
      </c>
      <c r="R181" s="18">
        <f t="shared" si="58"/>
        <v>-64</v>
      </c>
      <c r="S181" s="18">
        <f t="shared" si="58"/>
        <v>-9</v>
      </c>
    </row>
    <row r="182" spans="1:20" ht="18" thickBot="1" x14ac:dyDescent="0.45">
      <c r="A182" s="15" t="s">
        <v>89</v>
      </c>
      <c r="B182" s="16" t="s">
        <v>33</v>
      </c>
      <c r="C182" s="17">
        <v>2079</v>
      </c>
      <c r="D182" s="17">
        <v>1635</v>
      </c>
      <c r="E182" s="19">
        <v>553</v>
      </c>
      <c r="F182" s="19">
        <v>996</v>
      </c>
      <c r="G182" s="19">
        <v>33</v>
      </c>
      <c r="H182" s="19">
        <v>5</v>
      </c>
      <c r="I182" s="19">
        <v>13</v>
      </c>
      <c r="J182" s="19">
        <v>1</v>
      </c>
      <c r="K182" s="19">
        <v>0</v>
      </c>
      <c r="L182" s="19">
        <v>2</v>
      </c>
      <c r="M182" s="19">
        <v>2</v>
      </c>
      <c r="N182" s="19">
        <v>1</v>
      </c>
      <c r="O182" s="19">
        <v>2</v>
      </c>
      <c r="P182" s="19">
        <v>1</v>
      </c>
      <c r="Q182" s="18">
        <v>1609</v>
      </c>
      <c r="R182" s="19">
        <v>26</v>
      </c>
      <c r="S182" s="27">
        <v>444</v>
      </c>
    </row>
    <row r="183" spans="1:20" ht="18" thickBot="1" x14ac:dyDescent="0.45">
      <c r="A183" s="21" t="s">
        <v>89</v>
      </c>
      <c r="B183" s="22" t="s">
        <v>34</v>
      </c>
      <c r="C183" s="23">
        <v>2097</v>
      </c>
      <c r="D183" s="23">
        <v>1634</v>
      </c>
      <c r="E183" s="18"/>
      <c r="F183" s="18">
        <v>1093</v>
      </c>
      <c r="G183" s="19">
        <v>384</v>
      </c>
      <c r="H183" s="19">
        <v>25</v>
      </c>
      <c r="I183" s="19">
        <v>88</v>
      </c>
      <c r="J183" s="19"/>
      <c r="K183" s="19"/>
      <c r="L183" s="19"/>
      <c r="M183" s="19"/>
      <c r="N183" s="19"/>
      <c r="O183" s="19"/>
      <c r="P183" s="19"/>
      <c r="Q183" s="18">
        <v>1590</v>
      </c>
      <c r="R183" s="19">
        <v>44</v>
      </c>
      <c r="S183" s="27">
        <v>463</v>
      </c>
      <c r="T183" s="27"/>
    </row>
    <row r="184" spans="1:20" ht="18" thickBot="1" x14ac:dyDescent="0.45">
      <c r="A184" s="24"/>
      <c r="B184" s="25" t="s">
        <v>35</v>
      </c>
      <c r="C184" s="26">
        <f>C182-C183</f>
        <v>-18</v>
      </c>
      <c r="D184" s="26">
        <f t="shared" ref="D184:S184" si="59">D182-D183</f>
        <v>1</v>
      </c>
      <c r="E184" s="18">
        <f t="shared" si="59"/>
        <v>553</v>
      </c>
      <c r="F184" s="18">
        <f t="shared" si="59"/>
        <v>-97</v>
      </c>
      <c r="G184" s="18">
        <f t="shared" si="59"/>
        <v>-351</v>
      </c>
      <c r="H184" s="18">
        <f t="shared" si="59"/>
        <v>-20</v>
      </c>
      <c r="I184" s="18">
        <f t="shared" si="59"/>
        <v>-75</v>
      </c>
      <c r="J184" s="18">
        <f t="shared" si="59"/>
        <v>1</v>
      </c>
      <c r="K184" s="18">
        <f t="shared" si="59"/>
        <v>0</v>
      </c>
      <c r="L184" s="18">
        <f t="shared" si="59"/>
        <v>2</v>
      </c>
      <c r="M184" s="18">
        <f t="shared" si="59"/>
        <v>2</v>
      </c>
      <c r="N184" s="18">
        <f t="shared" si="59"/>
        <v>1</v>
      </c>
      <c r="O184" s="18">
        <f t="shared" si="59"/>
        <v>2</v>
      </c>
      <c r="P184" s="18">
        <f t="shared" si="59"/>
        <v>1</v>
      </c>
      <c r="Q184" s="18">
        <f t="shared" si="59"/>
        <v>19</v>
      </c>
      <c r="R184" s="18">
        <f t="shared" si="59"/>
        <v>-18</v>
      </c>
      <c r="S184" s="18">
        <f t="shared" si="59"/>
        <v>-19</v>
      </c>
    </row>
    <row r="185" spans="1:20" ht="18" thickBot="1" x14ac:dyDescent="0.45">
      <c r="A185" s="15" t="s">
        <v>41</v>
      </c>
      <c r="B185" s="28" t="s">
        <v>41</v>
      </c>
      <c r="C185" s="17">
        <v>968</v>
      </c>
      <c r="D185" s="17">
        <v>968</v>
      </c>
      <c r="E185" s="19">
        <v>380</v>
      </c>
      <c r="F185" s="19">
        <v>539</v>
      </c>
      <c r="G185" s="19">
        <v>18</v>
      </c>
      <c r="H185" s="19">
        <v>3</v>
      </c>
      <c r="I185" s="19">
        <v>9</v>
      </c>
      <c r="J185" s="19">
        <v>1</v>
      </c>
      <c r="K185" s="19">
        <v>0</v>
      </c>
      <c r="L185" s="19">
        <v>1</v>
      </c>
      <c r="M185" s="19">
        <v>1</v>
      </c>
      <c r="N185" s="19">
        <v>0</v>
      </c>
      <c r="O185" s="19">
        <v>2</v>
      </c>
      <c r="P185" s="19">
        <v>0</v>
      </c>
      <c r="Q185" s="19">
        <v>954</v>
      </c>
      <c r="R185" s="19">
        <v>14</v>
      </c>
      <c r="S185" s="27">
        <v>0</v>
      </c>
    </row>
    <row r="186" spans="1:20" ht="18" thickBot="1" x14ac:dyDescent="0.45">
      <c r="A186" s="21" t="s">
        <v>41</v>
      </c>
      <c r="B186" s="28" t="s">
        <v>41</v>
      </c>
      <c r="C186" s="23">
        <v>968</v>
      </c>
      <c r="D186" s="23">
        <v>967</v>
      </c>
      <c r="E186" s="19"/>
      <c r="F186" s="19">
        <v>602</v>
      </c>
      <c r="G186" s="19">
        <v>262</v>
      </c>
      <c r="H186" s="19">
        <v>17</v>
      </c>
      <c r="I186" s="19">
        <v>60</v>
      </c>
      <c r="J186" s="19"/>
      <c r="K186" s="19"/>
      <c r="L186" s="19"/>
      <c r="M186" s="19"/>
      <c r="N186" s="19"/>
      <c r="O186" s="19"/>
      <c r="P186" s="19"/>
      <c r="Q186" s="19">
        <v>941</v>
      </c>
      <c r="R186" s="19">
        <v>26</v>
      </c>
      <c r="S186" s="27">
        <v>1</v>
      </c>
      <c r="T186" s="27"/>
    </row>
    <row r="187" spans="1:20" ht="18" thickBot="1" x14ac:dyDescent="0.45">
      <c r="A187" s="24"/>
      <c r="B187" s="28"/>
      <c r="C187" s="26">
        <f>C185-C186</f>
        <v>0</v>
      </c>
      <c r="D187" s="26">
        <f t="shared" ref="D187:S187" si="60">D185-D186</f>
        <v>1</v>
      </c>
      <c r="E187" s="18">
        <f t="shared" si="60"/>
        <v>380</v>
      </c>
      <c r="F187" s="18">
        <f t="shared" si="60"/>
        <v>-63</v>
      </c>
      <c r="G187" s="18">
        <f t="shared" si="60"/>
        <v>-244</v>
      </c>
      <c r="H187" s="18">
        <f t="shared" si="60"/>
        <v>-14</v>
      </c>
      <c r="I187" s="18">
        <f t="shared" si="60"/>
        <v>-51</v>
      </c>
      <c r="J187" s="18">
        <f t="shared" si="60"/>
        <v>1</v>
      </c>
      <c r="K187" s="18">
        <f t="shared" si="60"/>
        <v>0</v>
      </c>
      <c r="L187" s="18">
        <f t="shared" si="60"/>
        <v>1</v>
      </c>
      <c r="M187" s="18">
        <f t="shared" si="60"/>
        <v>1</v>
      </c>
      <c r="N187" s="18">
        <f t="shared" si="60"/>
        <v>0</v>
      </c>
      <c r="O187" s="18">
        <f t="shared" si="60"/>
        <v>2</v>
      </c>
      <c r="P187" s="18">
        <f t="shared" si="60"/>
        <v>0</v>
      </c>
      <c r="Q187" s="18">
        <f t="shared" si="60"/>
        <v>13</v>
      </c>
      <c r="R187" s="18">
        <f t="shared" si="60"/>
        <v>-12</v>
      </c>
      <c r="S187" s="18">
        <f t="shared" si="60"/>
        <v>-1</v>
      </c>
    </row>
    <row r="188" spans="1:20" ht="18" thickBot="1" x14ac:dyDescent="0.45">
      <c r="A188" s="15" t="s">
        <v>90</v>
      </c>
      <c r="B188" s="28" t="s">
        <v>90</v>
      </c>
      <c r="C188" s="17">
        <v>1111</v>
      </c>
      <c r="D188" s="17">
        <v>667</v>
      </c>
      <c r="E188" s="19">
        <v>173</v>
      </c>
      <c r="F188" s="19">
        <v>457</v>
      </c>
      <c r="G188" s="19">
        <v>15</v>
      </c>
      <c r="H188" s="19">
        <v>2</v>
      </c>
      <c r="I188" s="19">
        <v>4</v>
      </c>
      <c r="J188" s="19">
        <v>0</v>
      </c>
      <c r="K188" s="19">
        <v>0</v>
      </c>
      <c r="L188" s="19">
        <v>1</v>
      </c>
      <c r="M188" s="19">
        <v>1</v>
      </c>
      <c r="N188" s="19">
        <v>1</v>
      </c>
      <c r="O188" s="19">
        <v>0</v>
      </c>
      <c r="P188" s="19">
        <v>1</v>
      </c>
      <c r="Q188" s="19">
        <v>655</v>
      </c>
      <c r="R188" s="19">
        <v>12</v>
      </c>
      <c r="S188" s="27">
        <v>444</v>
      </c>
    </row>
    <row r="189" spans="1:20" ht="18" thickBot="1" x14ac:dyDescent="0.45">
      <c r="A189" s="21" t="s">
        <v>90</v>
      </c>
      <c r="B189" s="28" t="s">
        <v>90</v>
      </c>
      <c r="C189" s="23">
        <v>1129</v>
      </c>
      <c r="D189" s="23">
        <v>667</v>
      </c>
      <c r="E189" s="19"/>
      <c r="F189" s="19">
        <v>491</v>
      </c>
      <c r="G189" s="19">
        <v>122</v>
      </c>
      <c r="H189" s="19">
        <v>8</v>
      </c>
      <c r="I189" s="19">
        <v>28</v>
      </c>
      <c r="J189" s="19"/>
      <c r="K189" s="19"/>
      <c r="L189" s="19"/>
      <c r="M189" s="19"/>
      <c r="N189" s="19"/>
      <c r="O189" s="19"/>
      <c r="P189" s="19"/>
      <c r="Q189" s="19">
        <v>649</v>
      </c>
      <c r="R189" s="19">
        <v>18</v>
      </c>
      <c r="S189" s="27">
        <v>462</v>
      </c>
      <c r="T189" s="27"/>
    </row>
    <row r="190" spans="1:20" ht="18" thickBot="1" x14ac:dyDescent="0.45">
      <c r="A190" s="24"/>
      <c r="B190" s="28"/>
      <c r="C190" s="26">
        <f>C188-C189</f>
        <v>-18</v>
      </c>
      <c r="D190" s="26">
        <f t="shared" ref="D190:S190" si="61">D188-D189</f>
        <v>0</v>
      </c>
      <c r="E190" s="18">
        <f t="shared" si="61"/>
        <v>173</v>
      </c>
      <c r="F190" s="18">
        <f t="shared" si="61"/>
        <v>-34</v>
      </c>
      <c r="G190" s="18">
        <f t="shared" si="61"/>
        <v>-107</v>
      </c>
      <c r="H190" s="18">
        <f t="shared" si="61"/>
        <v>-6</v>
      </c>
      <c r="I190" s="18">
        <f t="shared" si="61"/>
        <v>-24</v>
      </c>
      <c r="J190" s="18">
        <f t="shared" si="61"/>
        <v>0</v>
      </c>
      <c r="K190" s="18">
        <f t="shared" si="61"/>
        <v>0</v>
      </c>
      <c r="L190" s="18">
        <f t="shared" si="61"/>
        <v>1</v>
      </c>
      <c r="M190" s="18">
        <f t="shared" si="61"/>
        <v>1</v>
      </c>
      <c r="N190" s="18">
        <f t="shared" si="61"/>
        <v>1</v>
      </c>
      <c r="O190" s="18">
        <f t="shared" si="61"/>
        <v>0</v>
      </c>
      <c r="P190" s="18">
        <f t="shared" si="61"/>
        <v>1</v>
      </c>
      <c r="Q190" s="18">
        <f t="shared" si="61"/>
        <v>6</v>
      </c>
      <c r="R190" s="18">
        <f t="shared" si="61"/>
        <v>-6</v>
      </c>
      <c r="S190" s="18">
        <f t="shared" si="61"/>
        <v>-18</v>
      </c>
    </row>
    <row r="191" spans="1:20" ht="18" thickBot="1" x14ac:dyDescent="0.45">
      <c r="A191" s="15" t="s">
        <v>91</v>
      </c>
      <c r="B191" s="16" t="s">
        <v>33</v>
      </c>
      <c r="C191" s="17">
        <v>4198</v>
      </c>
      <c r="D191" s="17">
        <v>3108</v>
      </c>
      <c r="E191" s="18">
        <v>1069</v>
      </c>
      <c r="F191" s="18">
        <v>1867</v>
      </c>
      <c r="G191" s="19">
        <v>56</v>
      </c>
      <c r="H191" s="19">
        <v>3</v>
      </c>
      <c r="I191" s="19">
        <v>29</v>
      </c>
      <c r="J191" s="19">
        <v>3</v>
      </c>
      <c r="K191" s="19">
        <v>0</v>
      </c>
      <c r="L191" s="19">
        <v>1</v>
      </c>
      <c r="M191" s="19">
        <v>3</v>
      </c>
      <c r="N191" s="19">
        <v>12</v>
      </c>
      <c r="O191" s="19">
        <v>7</v>
      </c>
      <c r="P191" s="19">
        <v>7</v>
      </c>
      <c r="Q191" s="18">
        <v>3057</v>
      </c>
      <c r="R191" s="19">
        <v>51</v>
      </c>
      <c r="S191" s="20">
        <v>1090</v>
      </c>
    </row>
    <row r="192" spans="1:20" ht="18" thickBot="1" x14ac:dyDescent="0.45">
      <c r="A192" s="21" t="s">
        <v>91</v>
      </c>
      <c r="B192" s="22" t="s">
        <v>34</v>
      </c>
      <c r="C192" s="23">
        <v>4214</v>
      </c>
      <c r="D192" s="23">
        <v>3107</v>
      </c>
      <c r="E192" s="18"/>
      <c r="F192" s="18">
        <v>1994</v>
      </c>
      <c r="G192" s="19">
        <v>742</v>
      </c>
      <c r="H192" s="19">
        <v>48</v>
      </c>
      <c r="I192" s="19">
        <v>200</v>
      </c>
      <c r="J192" s="19"/>
      <c r="K192" s="19"/>
      <c r="L192" s="19"/>
      <c r="M192" s="19"/>
      <c r="N192" s="19"/>
      <c r="O192" s="19"/>
      <c r="P192" s="19"/>
      <c r="Q192" s="18">
        <v>2984</v>
      </c>
      <c r="R192" s="19">
        <v>123</v>
      </c>
      <c r="S192" s="20">
        <v>1107</v>
      </c>
      <c r="T192" s="20"/>
    </row>
    <row r="193" spans="1:20" ht="18" thickBot="1" x14ac:dyDescent="0.45">
      <c r="A193" s="24"/>
      <c r="B193" s="25" t="s">
        <v>35</v>
      </c>
      <c r="C193" s="26">
        <f>C191-C192</f>
        <v>-16</v>
      </c>
      <c r="D193" s="26">
        <f t="shared" ref="D193:S193" si="62">D191-D192</f>
        <v>1</v>
      </c>
      <c r="E193" s="18">
        <f t="shared" si="62"/>
        <v>1069</v>
      </c>
      <c r="F193" s="18">
        <f t="shared" si="62"/>
        <v>-127</v>
      </c>
      <c r="G193" s="18">
        <f t="shared" si="62"/>
        <v>-686</v>
      </c>
      <c r="H193" s="18">
        <f t="shared" si="62"/>
        <v>-45</v>
      </c>
      <c r="I193" s="18">
        <f t="shared" si="62"/>
        <v>-171</v>
      </c>
      <c r="J193" s="18">
        <f t="shared" si="62"/>
        <v>3</v>
      </c>
      <c r="K193" s="18">
        <f t="shared" si="62"/>
        <v>0</v>
      </c>
      <c r="L193" s="18">
        <f t="shared" si="62"/>
        <v>1</v>
      </c>
      <c r="M193" s="18">
        <f t="shared" si="62"/>
        <v>3</v>
      </c>
      <c r="N193" s="18">
        <f t="shared" si="62"/>
        <v>12</v>
      </c>
      <c r="O193" s="18">
        <f t="shared" si="62"/>
        <v>7</v>
      </c>
      <c r="P193" s="18">
        <f t="shared" si="62"/>
        <v>7</v>
      </c>
      <c r="Q193" s="18">
        <f t="shared" si="62"/>
        <v>73</v>
      </c>
      <c r="R193" s="18">
        <f t="shared" si="62"/>
        <v>-72</v>
      </c>
      <c r="S193" s="18">
        <f t="shared" si="62"/>
        <v>-17</v>
      </c>
    </row>
    <row r="194" spans="1:20" ht="18" thickBot="1" x14ac:dyDescent="0.45">
      <c r="A194" s="15" t="s">
        <v>41</v>
      </c>
      <c r="B194" s="28" t="s">
        <v>41</v>
      </c>
      <c r="C194" s="17">
        <v>1716</v>
      </c>
      <c r="D194" s="17">
        <v>1716</v>
      </c>
      <c r="E194" s="19">
        <v>616</v>
      </c>
      <c r="F194" s="18">
        <v>1019</v>
      </c>
      <c r="G194" s="19">
        <v>29</v>
      </c>
      <c r="H194" s="19">
        <v>0</v>
      </c>
      <c r="I194" s="19">
        <v>9</v>
      </c>
      <c r="J194" s="19">
        <v>1</v>
      </c>
      <c r="K194" s="19">
        <v>0</v>
      </c>
      <c r="L194" s="19">
        <v>0</v>
      </c>
      <c r="M194" s="19">
        <v>0</v>
      </c>
      <c r="N194" s="19">
        <v>6</v>
      </c>
      <c r="O194" s="19">
        <v>4</v>
      </c>
      <c r="P194" s="19">
        <v>4</v>
      </c>
      <c r="Q194" s="18">
        <v>1688</v>
      </c>
      <c r="R194" s="19">
        <v>28</v>
      </c>
      <c r="S194" s="27">
        <v>0</v>
      </c>
    </row>
    <row r="195" spans="1:20" ht="18" thickBot="1" x14ac:dyDescent="0.45">
      <c r="A195" s="21" t="s">
        <v>41</v>
      </c>
      <c r="B195" s="28" t="s">
        <v>41</v>
      </c>
      <c r="C195" s="23">
        <v>1716</v>
      </c>
      <c r="D195" s="23">
        <v>1716</v>
      </c>
      <c r="E195" s="18"/>
      <c r="F195" s="18">
        <v>1064</v>
      </c>
      <c r="G195" s="19">
        <v>444</v>
      </c>
      <c r="H195" s="19">
        <v>21</v>
      </c>
      <c r="I195" s="19">
        <v>124</v>
      </c>
      <c r="J195" s="19"/>
      <c r="K195" s="19"/>
      <c r="L195" s="19"/>
      <c r="M195" s="19"/>
      <c r="N195" s="19"/>
      <c r="O195" s="19"/>
      <c r="P195" s="19"/>
      <c r="Q195" s="18">
        <v>1653</v>
      </c>
      <c r="R195" s="19">
        <v>63</v>
      </c>
      <c r="S195" s="27">
        <v>0</v>
      </c>
      <c r="T195" s="27"/>
    </row>
    <row r="196" spans="1:20" ht="18" thickBot="1" x14ac:dyDescent="0.45">
      <c r="A196" s="24"/>
      <c r="B196" s="28"/>
      <c r="C196" s="26">
        <f>C194-C195</f>
        <v>0</v>
      </c>
      <c r="D196" s="26">
        <f t="shared" ref="D196:S196" si="63">D194-D195</f>
        <v>0</v>
      </c>
      <c r="E196" s="18">
        <f t="shared" si="63"/>
        <v>616</v>
      </c>
      <c r="F196" s="18">
        <f t="shared" si="63"/>
        <v>-45</v>
      </c>
      <c r="G196" s="18">
        <f t="shared" si="63"/>
        <v>-415</v>
      </c>
      <c r="H196" s="18">
        <f t="shared" si="63"/>
        <v>-21</v>
      </c>
      <c r="I196" s="18">
        <f t="shared" si="63"/>
        <v>-115</v>
      </c>
      <c r="J196" s="18">
        <f t="shared" si="63"/>
        <v>1</v>
      </c>
      <c r="K196" s="18">
        <f t="shared" si="63"/>
        <v>0</v>
      </c>
      <c r="L196" s="18">
        <f t="shared" si="63"/>
        <v>0</v>
      </c>
      <c r="M196" s="18">
        <f t="shared" si="63"/>
        <v>0</v>
      </c>
      <c r="N196" s="18">
        <f t="shared" si="63"/>
        <v>6</v>
      </c>
      <c r="O196" s="18">
        <f t="shared" si="63"/>
        <v>4</v>
      </c>
      <c r="P196" s="18">
        <f t="shared" si="63"/>
        <v>4</v>
      </c>
      <c r="Q196" s="18">
        <f t="shared" si="63"/>
        <v>35</v>
      </c>
      <c r="R196" s="18">
        <f t="shared" si="63"/>
        <v>-35</v>
      </c>
      <c r="S196" s="18">
        <f t="shared" si="63"/>
        <v>0</v>
      </c>
    </row>
    <row r="197" spans="1:20" ht="18" thickBot="1" x14ac:dyDescent="0.45">
      <c r="A197" s="15" t="s">
        <v>92</v>
      </c>
      <c r="B197" s="28" t="s">
        <v>92</v>
      </c>
      <c r="C197" s="17">
        <v>868</v>
      </c>
      <c r="D197" s="17">
        <v>423</v>
      </c>
      <c r="E197" s="19">
        <v>142</v>
      </c>
      <c r="F197" s="19">
        <v>257</v>
      </c>
      <c r="G197" s="19">
        <v>6</v>
      </c>
      <c r="H197" s="19">
        <v>1</v>
      </c>
      <c r="I197" s="19">
        <v>8</v>
      </c>
      <c r="J197" s="19">
        <v>0</v>
      </c>
      <c r="K197" s="19">
        <v>0</v>
      </c>
      <c r="L197" s="19">
        <v>0</v>
      </c>
      <c r="M197" s="19">
        <v>0</v>
      </c>
      <c r="N197" s="19">
        <v>1</v>
      </c>
      <c r="O197" s="19">
        <v>1</v>
      </c>
      <c r="P197" s="19">
        <v>1</v>
      </c>
      <c r="Q197" s="19">
        <v>417</v>
      </c>
      <c r="R197" s="19">
        <v>6</v>
      </c>
      <c r="S197" s="27">
        <v>445</v>
      </c>
    </row>
    <row r="198" spans="1:20" ht="18" thickBot="1" x14ac:dyDescent="0.45">
      <c r="A198" s="21" t="s">
        <v>92</v>
      </c>
      <c r="B198" s="28" t="s">
        <v>92</v>
      </c>
      <c r="C198" s="23">
        <v>876</v>
      </c>
      <c r="D198" s="23">
        <v>423</v>
      </c>
      <c r="E198" s="19"/>
      <c r="F198" s="19">
        <v>266</v>
      </c>
      <c r="G198" s="19">
        <v>111</v>
      </c>
      <c r="H198" s="19">
        <v>7</v>
      </c>
      <c r="I198" s="19">
        <v>23</v>
      </c>
      <c r="J198" s="19"/>
      <c r="K198" s="19"/>
      <c r="L198" s="19"/>
      <c r="M198" s="19"/>
      <c r="N198" s="19"/>
      <c r="O198" s="19"/>
      <c r="P198" s="19"/>
      <c r="Q198" s="19">
        <v>407</v>
      </c>
      <c r="R198" s="19">
        <v>16</v>
      </c>
      <c r="S198" s="27">
        <v>453</v>
      </c>
      <c r="T198" s="27"/>
    </row>
    <row r="199" spans="1:20" ht="18" thickBot="1" x14ac:dyDescent="0.45">
      <c r="A199" s="24"/>
      <c r="B199" s="28"/>
      <c r="C199" s="26">
        <f>C197-C198</f>
        <v>-8</v>
      </c>
      <c r="D199" s="26">
        <f t="shared" ref="D199:S199" si="64">D197-D198</f>
        <v>0</v>
      </c>
      <c r="E199" s="18">
        <f t="shared" si="64"/>
        <v>142</v>
      </c>
      <c r="F199" s="18">
        <f t="shared" si="64"/>
        <v>-9</v>
      </c>
      <c r="G199" s="18">
        <f t="shared" si="64"/>
        <v>-105</v>
      </c>
      <c r="H199" s="18">
        <f t="shared" si="64"/>
        <v>-6</v>
      </c>
      <c r="I199" s="18">
        <f t="shared" si="64"/>
        <v>-15</v>
      </c>
      <c r="J199" s="18">
        <f t="shared" si="64"/>
        <v>0</v>
      </c>
      <c r="K199" s="18">
        <f t="shared" si="64"/>
        <v>0</v>
      </c>
      <c r="L199" s="18">
        <f t="shared" si="64"/>
        <v>0</v>
      </c>
      <c r="M199" s="18">
        <f t="shared" si="64"/>
        <v>0</v>
      </c>
      <c r="N199" s="18">
        <f t="shared" si="64"/>
        <v>1</v>
      </c>
      <c r="O199" s="18">
        <f t="shared" si="64"/>
        <v>1</v>
      </c>
      <c r="P199" s="18">
        <f t="shared" si="64"/>
        <v>1</v>
      </c>
      <c r="Q199" s="18">
        <f t="shared" si="64"/>
        <v>10</v>
      </c>
      <c r="R199" s="18">
        <f t="shared" si="64"/>
        <v>-10</v>
      </c>
      <c r="S199" s="18">
        <f t="shared" si="64"/>
        <v>-8</v>
      </c>
    </row>
    <row r="200" spans="1:20" ht="18" thickBot="1" x14ac:dyDescent="0.45">
      <c r="A200" s="15" t="s">
        <v>93</v>
      </c>
      <c r="B200" s="28" t="s">
        <v>93</v>
      </c>
      <c r="C200" s="17">
        <v>1105</v>
      </c>
      <c r="D200" s="17">
        <v>599</v>
      </c>
      <c r="E200" s="19">
        <v>205</v>
      </c>
      <c r="F200" s="19">
        <v>346</v>
      </c>
      <c r="G200" s="19">
        <v>13</v>
      </c>
      <c r="H200" s="19">
        <v>2</v>
      </c>
      <c r="I200" s="19">
        <v>10</v>
      </c>
      <c r="J200" s="19">
        <v>0</v>
      </c>
      <c r="K200" s="19">
        <v>0</v>
      </c>
      <c r="L200" s="19">
        <v>1</v>
      </c>
      <c r="M200" s="19">
        <v>2</v>
      </c>
      <c r="N200" s="19">
        <v>5</v>
      </c>
      <c r="O200" s="19">
        <v>0</v>
      </c>
      <c r="P200" s="19">
        <v>0</v>
      </c>
      <c r="Q200" s="19">
        <v>584</v>
      </c>
      <c r="R200" s="19">
        <v>15</v>
      </c>
      <c r="S200" s="27">
        <v>506</v>
      </c>
    </row>
    <row r="201" spans="1:20" ht="18" thickBot="1" x14ac:dyDescent="0.45">
      <c r="A201" s="21" t="s">
        <v>93</v>
      </c>
      <c r="B201" s="28" t="s">
        <v>93</v>
      </c>
      <c r="C201" s="23">
        <v>1111</v>
      </c>
      <c r="D201" s="23">
        <v>599</v>
      </c>
      <c r="E201" s="19"/>
      <c r="F201" s="19">
        <v>380</v>
      </c>
      <c r="G201" s="19">
        <v>132</v>
      </c>
      <c r="H201" s="19">
        <v>16</v>
      </c>
      <c r="I201" s="19">
        <v>33</v>
      </c>
      <c r="J201" s="19"/>
      <c r="K201" s="19"/>
      <c r="L201" s="19"/>
      <c r="M201" s="19"/>
      <c r="N201" s="19"/>
      <c r="O201" s="19"/>
      <c r="P201" s="19"/>
      <c r="Q201" s="19">
        <v>561</v>
      </c>
      <c r="R201" s="19">
        <v>38</v>
      </c>
      <c r="S201" s="27">
        <v>512</v>
      </c>
      <c r="T201" s="27"/>
    </row>
    <row r="202" spans="1:20" ht="18" thickBot="1" x14ac:dyDescent="0.45">
      <c r="A202" s="24"/>
      <c r="B202" s="28"/>
      <c r="C202" s="26">
        <f>C200-C201</f>
        <v>-6</v>
      </c>
      <c r="D202" s="26">
        <f t="shared" ref="D202:S202" si="65">D200-D201</f>
        <v>0</v>
      </c>
      <c r="E202" s="18">
        <f t="shared" si="65"/>
        <v>205</v>
      </c>
      <c r="F202" s="18">
        <f t="shared" si="65"/>
        <v>-34</v>
      </c>
      <c r="G202" s="18">
        <f t="shared" si="65"/>
        <v>-119</v>
      </c>
      <c r="H202" s="18">
        <f t="shared" si="65"/>
        <v>-14</v>
      </c>
      <c r="I202" s="18">
        <f t="shared" si="65"/>
        <v>-23</v>
      </c>
      <c r="J202" s="18">
        <f t="shared" si="65"/>
        <v>0</v>
      </c>
      <c r="K202" s="18">
        <f t="shared" si="65"/>
        <v>0</v>
      </c>
      <c r="L202" s="18">
        <f t="shared" si="65"/>
        <v>1</v>
      </c>
      <c r="M202" s="18">
        <f t="shared" si="65"/>
        <v>2</v>
      </c>
      <c r="N202" s="18">
        <f t="shared" si="65"/>
        <v>5</v>
      </c>
      <c r="O202" s="18">
        <f t="shared" si="65"/>
        <v>0</v>
      </c>
      <c r="P202" s="18">
        <f t="shared" si="65"/>
        <v>0</v>
      </c>
      <c r="Q202" s="18">
        <f t="shared" si="65"/>
        <v>23</v>
      </c>
      <c r="R202" s="18">
        <f t="shared" si="65"/>
        <v>-23</v>
      </c>
      <c r="S202" s="18">
        <f t="shared" si="65"/>
        <v>-6</v>
      </c>
    </row>
    <row r="203" spans="1:20" ht="18" thickBot="1" x14ac:dyDescent="0.45">
      <c r="A203" s="15" t="s">
        <v>94</v>
      </c>
      <c r="B203" s="28" t="s">
        <v>94</v>
      </c>
      <c r="C203" s="17">
        <v>509</v>
      </c>
      <c r="D203" s="17">
        <v>370</v>
      </c>
      <c r="E203" s="19">
        <v>106</v>
      </c>
      <c r="F203" s="19">
        <v>245</v>
      </c>
      <c r="G203" s="19">
        <v>8</v>
      </c>
      <c r="H203" s="19">
        <v>0</v>
      </c>
      <c r="I203" s="19">
        <v>2</v>
      </c>
      <c r="J203" s="19">
        <v>2</v>
      </c>
      <c r="K203" s="19">
        <v>0</v>
      </c>
      <c r="L203" s="19">
        <v>0</v>
      </c>
      <c r="M203" s="19">
        <v>1</v>
      </c>
      <c r="N203" s="19">
        <v>0</v>
      </c>
      <c r="O203" s="19">
        <v>2</v>
      </c>
      <c r="P203" s="19">
        <v>2</v>
      </c>
      <c r="Q203" s="19">
        <v>368</v>
      </c>
      <c r="R203" s="19">
        <v>2</v>
      </c>
      <c r="S203" s="27">
        <v>139</v>
      </c>
    </row>
    <row r="204" spans="1:20" ht="18" thickBot="1" x14ac:dyDescent="0.45">
      <c r="A204" s="21" t="s">
        <v>94</v>
      </c>
      <c r="B204" s="28" t="s">
        <v>94</v>
      </c>
      <c r="C204" s="23">
        <v>511</v>
      </c>
      <c r="D204" s="23">
        <v>369</v>
      </c>
      <c r="E204" s="19"/>
      <c r="F204" s="19">
        <v>284</v>
      </c>
      <c r="G204" s="19">
        <v>55</v>
      </c>
      <c r="H204" s="19">
        <v>4</v>
      </c>
      <c r="I204" s="19">
        <v>20</v>
      </c>
      <c r="J204" s="19"/>
      <c r="K204" s="19"/>
      <c r="L204" s="19"/>
      <c r="M204" s="19"/>
      <c r="N204" s="19"/>
      <c r="O204" s="19"/>
      <c r="P204" s="19"/>
      <c r="Q204" s="19">
        <v>363</v>
      </c>
      <c r="R204" s="19">
        <v>6</v>
      </c>
      <c r="S204" s="27">
        <v>142</v>
      </c>
      <c r="T204" s="27"/>
    </row>
    <row r="205" spans="1:20" ht="18" thickBot="1" x14ac:dyDescent="0.45">
      <c r="A205" s="24"/>
      <c r="B205" s="28"/>
      <c r="C205" s="26">
        <f>C203-C204</f>
        <v>-2</v>
      </c>
      <c r="D205" s="26">
        <f t="shared" ref="D205:S205" si="66">D203-D204</f>
        <v>1</v>
      </c>
      <c r="E205" s="18">
        <f t="shared" si="66"/>
        <v>106</v>
      </c>
      <c r="F205" s="18">
        <f t="shared" si="66"/>
        <v>-39</v>
      </c>
      <c r="G205" s="18">
        <f t="shared" si="66"/>
        <v>-47</v>
      </c>
      <c r="H205" s="18">
        <f t="shared" si="66"/>
        <v>-4</v>
      </c>
      <c r="I205" s="18">
        <f t="shared" si="66"/>
        <v>-18</v>
      </c>
      <c r="J205" s="18">
        <f t="shared" si="66"/>
        <v>2</v>
      </c>
      <c r="K205" s="18">
        <f t="shared" si="66"/>
        <v>0</v>
      </c>
      <c r="L205" s="18">
        <f t="shared" si="66"/>
        <v>0</v>
      </c>
      <c r="M205" s="18">
        <f t="shared" si="66"/>
        <v>1</v>
      </c>
      <c r="N205" s="18">
        <f t="shared" si="66"/>
        <v>0</v>
      </c>
      <c r="O205" s="18">
        <f t="shared" si="66"/>
        <v>2</v>
      </c>
      <c r="P205" s="18">
        <f t="shared" si="66"/>
        <v>2</v>
      </c>
      <c r="Q205" s="18">
        <f t="shared" si="66"/>
        <v>5</v>
      </c>
      <c r="R205" s="18">
        <f t="shared" si="66"/>
        <v>-4</v>
      </c>
      <c r="S205" s="18">
        <f t="shared" si="66"/>
        <v>-3</v>
      </c>
    </row>
    <row r="206" spans="1:20" ht="18" thickBot="1" x14ac:dyDescent="0.45">
      <c r="A206" s="15" t="s">
        <v>95</v>
      </c>
      <c r="B206" s="16" t="s">
        <v>33</v>
      </c>
      <c r="C206" s="17">
        <v>3437</v>
      </c>
      <c r="D206" s="17">
        <v>2583</v>
      </c>
      <c r="E206" s="19">
        <v>941</v>
      </c>
      <c r="F206" s="18">
        <v>1494</v>
      </c>
      <c r="G206" s="19">
        <v>45</v>
      </c>
      <c r="H206" s="19">
        <v>1</v>
      </c>
      <c r="I206" s="19">
        <v>31</v>
      </c>
      <c r="J206" s="19">
        <v>2</v>
      </c>
      <c r="K206" s="19">
        <v>1</v>
      </c>
      <c r="L206" s="19">
        <v>0</v>
      </c>
      <c r="M206" s="19">
        <v>3</v>
      </c>
      <c r="N206" s="19">
        <v>3</v>
      </c>
      <c r="O206" s="19">
        <v>3</v>
      </c>
      <c r="P206" s="19">
        <v>6</v>
      </c>
      <c r="Q206" s="18">
        <v>2530</v>
      </c>
      <c r="R206" s="19">
        <v>53</v>
      </c>
      <c r="S206" s="27">
        <v>854</v>
      </c>
    </row>
    <row r="207" spans="1:20" ht="18" thickBot="1" x14ac:dyDescent="0.45">
      <c r="A207" s="21" t="s">
        <v>95</v>
      </c>
      <c r="B207" s="22" t="s">
        <v>34</v>
      </c>
      <c r="C207" s="23">
        <v>3451</v>
      </c>
      <c r="D207" s="23">
        <v>2580</v>
      </c>
      <c r="E207" s="18"/>
      <c r="F207" s="18">
        <v>1570</v>
      </c>
      <c r="G207" s="19">
        <v>731</v>
      </c>
      <c r="H207" s="19">
        <v>28</v>
      </c>
      <c r="I207" s="19">
        <v>156</v>
      </c>
      <c r="J207" s="19"/>
      <c r="K207" s="19"/>
      <c r="L207" s="19"/>
      <c r="M207" s="19"/>
      <c r="N207" s="19"/>
      <c r="O207" s="19"/>
      <c r="P207" s="19"/>
      <c r="Q207" s="18">
        <v>2485</v>
      </c>
      <c r="R207" s="19">
        <v>95</v>
      </c>
      <c r="S207" s="27">
        <v>871</v>
      </c>
      <c r="T207" s="27"/>
    </row>
    <row r="208" spans="1:20" ht="18" thickBot="1" x14ac:dyDescent="0.45">
      <c r="A208" s="24"/>
      <c r="B208" s="25" t="s">
        <v>35</v>
      </c>
      <c r="C208" s="26">
        <f>C206-C207</f>
        <v>-14</v>
      </c>
      <c r="D208" s="26">
        <f t="shared" ref="D208:S208" si="67">D206-D207</f>
        <v>3</v>
      </c>
      <c r="E208" s="18">
        <f t="shared" si="67"/>
        <v>941</v>
      </c>
      <c r="F208" s="18">
        <f t="shared" si="67"/>
        <v>-76</v>
      </c>
      <c r="G208" s="18">
        <f t="shared" si="67"/>
        <v>-686</v>
      </c>
      <c r="H208" s="18">
        <f t="shared" si="67"/>
        <v>-27</v>
      </c>
      <c r="I208" s="18">
        <f t="shared" si="67"/>
        <v>-125</v>
      </c>
      <c r="J208" s="18">
        <f t="shared" si="67"/>
        <v>2</v>
      </c>
      <c r="K208" s="18">
        <f t="shared" si="67"/>
        <v>1</v>
      </c>
      <c r="L208" s="18">
        <f t="shared" si="67"/>
        <v>0</v>
      </c>
      <c r="M208" s="18">
        <f t="shared" si="67"/>
        <v>3</v>
      </c>
      <c r="N208" s="18">
        <f t="shared" si="67"/>
        <v>3</v>
      </c>
      <c r="O208" s="18">
        <f t="shared" si="67"/>
        <v>3</v>
      </c>
      <c r="P208" s="18">
        <f t="shared" si="67"/>
        <v>6</v>
      </c>
      <c r="Q208" s="18">
        <f t="shared" si="67"/>
        <v>45</v>
      </c>
      <c r="R208" s="18">
        <f t="shared" si="67"/>
        <v>-42</v>
      </c>
      <c r="S208" s="18">
        <f t="shared" si="67"/>
        <v>-17</v>
      </c>
    </row>
    <row r="209" spans="1:20" ht="18" thickBot="1" x14ac:dyDescent="0.45">
      <c r="A209" s="15" t="s">
        <v>41</v>
      </c>
      <c r="B209" s="28" t="s">
        <v>41</v>
      </c>
      <c r="C209" s="17">
        <v>1245</v>
      </c>
      <c r="D209" s="17">
        <v>1245</v>
      </c>
      <c r="E209" s="19">
        <v>506</v>
      </c>
      <c r="F209" s="19">
        <v>690</v>
      </c>
      <c r="G209" s="19">
        <v>17</v>
      </c>
      <c r="H209" s="19">
        <v>0</v>
      </c>
      <c r="I209" s="19">
        <v>5</v>
      </c>
      <c r="J209" s="19">
        <v>1</v>
      </c>
      <c r="K209" s="19">
        <v>1</v>
      </c>
      <c r="L209" s="19">
        <v>0</v>
      </c>
      <c r="M209" s="19">
        <v>0</v>
      </c>
      <c r="N209" s="19">
        <v>1</v>
      </c>
      <c r="O209" s="19">
        <v>0</v>
      </c>
      <c r="P209" s="19">
        <v>4</v>
      </c>
      <c r="Q209" s="18">
        <v>1225</v>
      </c>
      <c r="R209" s="19">
        <v>20</v>
      </c>
      <c r="S209" s="27">
        <v>0</v>
      </c>
    </row>
    <row r="210" spans="1:20" ht="18" thickBot="1" x14ac:dyDescent="0.45">
      <c r="A210" s="21" t="s">
        <v>41</v>
      </c>
      <c r="B210" s="28" t="s">
        <v>41</v>
      </c>
      <c r="C210" s="23">
        <v>1245</v>
      </c>
      <c r="D210" s="23">
        <v>1242</v>
      </c>
      <c r="E210" s="18"/>
      <c r="F210" s="19">
        <v>700</v>
      </c>
      <c r="G210" s="19">
        <v>401</v>
      </c>
      <c r="H210" s="19">
        <v>13</v>
      </c>
      <c r="I210" s="19">
        <v>77</v>
      </c>
      <c r="J210" s="19"/>
      <c r="K210" s="19"/>
      <c r="L210" s="19"/>
      <c r="M210" s="19"/>
      <c r="N210" s="19"/>
      <c r="O210" s="19"/>
      <c r="P210" s="19"/>
      <c r="Q210" s="18">
        <v>1191</v>
      </c>
      <c r="R210" s="19">
        <v>51</v>
      </c>
      <c r="S210" s="27">
        <v>3</v>
      </c>
      <c r="T210" s="27"/>
    </row>
    <row r="211" spans="1:20" ht="18" thickBot="1" x14ac:dyDescent="0.45">
      <c r="A211" s="24"/>
      <c r="B211" s="28"/>
      <c r="C211" s="26">
        <f>C209-C210</f>
        <v>0</v>
      </c>
      <c r="D211" s="26">
        <f t="shared" ref="D211:S211" si="68">D209-D210</f>
        <v>3</v>
      </c>
      <c r="E211" s="18">
        <f t="shared" si="68"/>
        <v>506</v>
      </c>
      <c r="F211" s="18">
        <f t="shared" si="68"/>
        <v>-10</v>
      </c>
      <c r="G211" s="18">
        <f t="shared" si="68"/>
        <v>-384</v>
      </c>
      <c r="H211" s="18">
        <f t="shared" si="68"/>
        <v>-13</v>
      </c>
      <c r="I211" s="18">
        <f t="shared" si="68"/>
        <v>-72</v>
      </c>
      <c r="J211" s="18">
        <f t="shared" si="68"/>
        <v>1</v>
      </c>
      <c r="K211" s="18">
        <f t="shared" si="68"/>
        <v>1</v>
      </c>
      <c r="L211" s="18">
        <f t="shared" si="68"/>
        <v>0</v>
      </c>
      <c r="M211" s="18">
        <f t="shared" si="68"/>
        <v>0</v>
      </c>
      <c r="N211" s="18">
        <f t="shared" si="68"/>
        <v>1</v>
      </c>
      <c r="O211" s="18">
        <f t="shared" si="68"/>
        <v>0</v>
      </c>
      <c r="P211" s="18">
        <f t="shared" si="68"/>
        <v>4</v>
      </c>
      <c r="Q211" s="18">
        <f t="shared" si="68"/>
        <v>34</v>
      </c>
      <c r="R211" s="18">
        <f t="shared" si="68"/>
        <v>-31</v>
      </c>
      <c r="S211" s="18">
        <f t="shared" si="68"/>
        <v>-3</v>
      </c>
    </row>
    <row r="212" spans="1:20" ht="18" thickBot="1" x14ac:dyDescent="0.45">
      <c r="A212" s="15" t="s">
        <v>96</v>
      </c>
      <c r="B212" s="28" t="s">
        <v>96</v>
      </c>
      <c r="C212" s="17">
        <v>923</v>
      </c>
      <c r="D212" s="17">
        <v>564</v>
      </c>
      <c r="E212" s="19">
        <v>159</v>
      </c>
      <c r="F212" s="19">
        <v>362</v>
      </c>
      <c r="G212" s="19">
        <v>13</v>
      </c>
      <c r="H212" s="19">
        <v>0</v>
      </c>
      <c r="I212" s="19">
        <v>14</v>
      </c>
      <c r="J212" s="19">
        <v>0</v>
      </c>
      <c r="K212" s="19">
        <v>0</v>
      </c>
      <c r="L212" s="19">
        <v>0</v>
      </c>
      <c r="M212" s="19">
        <v>1</v>
      </c>
      <c r="N212" s="19">
        <v>0</v>
      </c>
      <c r="O212" s="19">
        <v>0</v>
      </c>
      <c r="P212" s="19">
        <v>1</v>
      </c>
      <c r="Q212" s="19">
        <v>550</v>
      </c>
      <c r="R212" s="19">
        <v>14</v>
      </c>
      <c r="S212" s="27">
        <v>359</v>
      </c>
    </row>
    <row r="213" spans="1:20" ht="18" thickBot="1" x14ac:dyDescent="0.45">
      <c r="A213" s="21" t="s">
        <v>96</v>
      </c>
      <c r="B213" s="28" t="s">
        <v>96</v>
      </c>
      <c r="C213" s="23">
        <v>929</v>
      </c>
      <c r="D213" s="23">
        <v>564</v>
      </c>
      <c r="E213" s="19"/>
      <c r="F213" s="19">
        <v>374</v>
      </c>
      <c r="G213" s="19">
        <v>134</v>
      </c>
      <c r="H213" s="19">
        <v>2</v>
      </c>
      <c r="I213" s="19">
        <v>36</v>
      </c>
      <c r="J213" s="19"/>
      <c r="K213" s="19"/>
      <c r="L213" s="19"/>
      <c r="M213" s="19"/>
      <c r="N213" s="19"/>
      <c r="O213" s="19"/>
      <c r="P213" s="19"/>
      <c r="Q213" s="19">
        <v>546</v>
      </c>
      <c r="R213" s="19">
        <v>18</v>
      </c>
      <c r="S213" s="27">
        <v>365</v>
      </c>
      <c r="T213" s="27"/>
    </row>
    <row r="214" spans="1:20" ht="18" thickBot="1" x14ac:dyDescent="0.45">
      <c r="A214" s="24"/>
      <c r="B214" s="28"/>
      <c r="C214" s="26">
        <f>C212-C213</f>
        <v>-6</v>
      </c>
      <c r="D214" s="26">
        <f t="shared" ref="D214:S214" si="69">D212-D213</f>
        <v>0</v>
      </c>
      <c r="E214" s="18">
        <f t="shared" si="69"/>
        <v>159</v>
      </c>
      <c r="F214" s="18">
        <f t="shared" si="69"/>
        <v>-12</v>
      </c>
      <c r="G214" s="18">
        <f t="shared" si="69"/>
        <v>-121</v>
      </c>
      <c r="H214" s="18">
        <f t="shared" si="69"/>
        <v>-2</v>
      </c>
      <c r="I214" s="18">
        <f t="shared" si="69"/>
        <v>-22</v>
      </c>
      <c r="J214" s="18">
        <f t="shared" si="69"/>
        <v>0</v>
      </c>
      <c r="K214" s="18">
        <f t="shared" si="69"/>
        <v>0</v>
      </c>
      <c r="L214" s="18">
        <f t="shared" si="69"/>
        <v>0</v>
      </c>
      <c r="M214" s="18">
        <f t="shared" si="69"/>
        <v>1</v>
      </c>
      <c r="N214" s="18">
        <f t="shared" si="69"/>
        <v>0</v>
      </c>
      <c r="O214" s="18">
        <f t="shared" si="69"/>
        <v>0</v>
      </c>
      <c r="P214" s="18">
        <f t="shared" si="69"/>
        <v>1</v>
      </c>
      <c r="Q214" s="18">
        <f t="shared" si="69"/>
        <v>4</v>
      </c>
      <c r="R214" s="18">
        <f t="shared" si="69"/>
        <v>-4</v>
      </c>
      <c r="S214" s="18">
        <f t="shared" si="69"/>
        <v>-6</v>
      </c>
    </row>
    <row r="215" spans="1:20" ht="18" thickBot="1" x14ac:dyDescent="0.45">
      <c r="A215" s="15" t="s">
        <v>97</v>
      </c>
      <c r="B215" s="28" t="s">
        <v>97</v>
      </c>
      <c r="C215" s="17">
        <v>536</v>
      </c>
      <c r="D215" s="17">
        <v>316</v>
      </c>
      <c r="E215" s="19">
        <v>127</v>
      </c>
      <c r="F215" s="19">
        <v>166</v>
      </c>
      <c r="G215" s="19">
        <v>3</v>
      </c>
      <c r="H215" s="19">
        <v>0</v>
      </c>
      <c r="I215" s="19">
        <v>6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1</v>
      </c>
      <c r="P215" s="19">
        <v>1</v>
      </c>
      <c r="Q215" s="19">
        <v>304</v>
      </c>
      <c r="R215" s="19">
        <v>12</v>
      </c>
      <c r="S215" s="27">
        <v>220</v>
      </c>
    </row>
    <row r="216" spans="1:20" ht="18" thickBot="1" x14ac:dyDescent="0.45">
      <c r="A216" s="21" t="s">
        <v>97</v>
      </c>
      <c r="B216" s="28" t="s">
        <v>97</v>
      </c>
      <c r="C216" s="23">
        <v>538</v>
      </c>
      <c r="D216" s="23">
        <v>316</v>
      </c>
      <c r="E216" s="19"/>
      <c r="F216" s="19">
        <v>201</v>
      </c>
      <c r="G216" s="19">
        <v>85</v>
      </c>
      <c r="H216" s="19">
        <v>7</v>
      </c>
      <c r="I216" s="19">
        <v>15</v>
      </c>
      <c r="J216" s="19"/>
      <c r="K216" s="19"/>
      <c r="L216" s="19"/>
      <c r="M216" s="19"/>
      <c r="N216" s="19"/>
      <c r="O216" s="19"/>
      <c r="P216" s="19"/>
      <c r="Q216" s="19">
        <v>308</v>
      </c>
      <c r="R216" s="19">
        <v>8</v>
      </c>
      <c r="S216" s="27">
        <v>222</v>
      </c>
      <c r="T216" s="27"/>
    </row>
    <row r="217" spans="1:20" ht="18" thickBot="1" x14ac:dyDescent="0.45">
      <c r="A217" s="24"/>
      <c r="B217" s="28"/>
      <c r="C217" s="26">
        <f>C215-C216</f>
        <v>-2</v>
      </c>
      <c r="D217" s="26">
        <f t="shared" ref="D217:S217" si="70">D215-D216</f>
        <v>0</v>
      </c>
      <c r="E217" s="18">
        <f t="shared" si="70"/>
        <v>127</v>
      </c>
      <c r="F217" s="18">
        <f t="shared" si="70"/>
        <v>-35</v>
      </c>
      <c r="G217" s="18">
        <f t="shared" si="70"/>
        <v>-82</v>
      </c>
      <c r="H217" s="18">
        <f t="shared" si="70"/>
        <v>-7</v>
      </c>
      <c r="I217" s="18">
        <f t="shared" si="70"/>
        <v>-9</v>
      </c>
      <c r="J217" s="18">
        <f t="shared" si="70"/>
        <v>0</v>
      </c>
      <c r="K217" s="18">
        <f t="shared" si="70"/>
        <v>0</v>
      </c>
      <c r="L217" s="18">
        <f t="shared" si="70"/>
        <v>0</v>
      </c>
      <c r="M217" s="18">
        <f t="shared" si="70"/>
        <v>0</v>
      </c>
      <c r="N217" s="18">
        <f t="shared" si="70"/>
        <v>0</v>
      </c>
      <c r="O217" s="18">
        <f t="shared" si="70"/>
        <v>1</v>
      </c>
      <c r="P217" s="18">
        <f t="shared" si="70"/>
        <v>1</v>
      </c>
      <c r="Q217" s="18">
        <f t="shared" si="70"/>
        <v>-4</v>
      </c>
      <c r="R217" s="18">
        <f t="shared" si="70"/>
        <v>4</v>
      </c>
      <c r="S217" s="18">
        <f t="shared" si="70"/>
        <v>-2</v>
      </c>
    </row>
    <row r="218" spans="1:20" ht="18" thickBot="1" x14ac:dyDescent="0.45">
      <c r="A218" s="15" t="s">
        <v>98</v>
      </c>
      <c r="B218" s="28" t="s">
        <v>98</v>
      </c>
      <c r="C218" s="17">
        <v>733</v>
      </c>
      <c r="D218" s="17">
        <v>458</v>
      </c>
      <c r="E218" s="19">
        <v>149</v>
      </c>
      <c r="F218" s="19">
        <v>276</v>
      </c>
      <c r="G218" s="19">
        <v>12</v>
      </c>
      <c r="H218" s="19">
        <v>1</v>
      </c>
      <c r="I218" s="19">
        <v>6</v>
      </c>
      <c r="J218" s="19">
        <v>1</v>
      </c>
      <c r="K218" s="19">
        <v>0</v>
      </c>
      <c r="L218" s="19">
        <v>0</v>
      </c>
      <c r="M218" s="19">
        <v>2</v>
      </c>
      <c r="N218" s="19">
        <v>2</v>
      </c>
      <c r="O218" s="19">
        <v>2</v>
      </c>
      <c r="P218" s="19">
        <v>0</v>
      </c>
      <c r="Q218" s="19">
        <v>451</v>
      </c>
      <c r="R218" s="19">
        <v>7</v>
      </c>
      <c r="S218" s="27">
        <v>275</v>
      </c>
    </row>
    <row r="219" spans="1:20" ht="18" thickBot="1" x14ac:dyDescent="0.45">
      <c r="A219" s="21" t="s">
        <v>98</v>
      </c>
      <c r="B219" s="28" t="s">
        <v>98</v>
      </c>
      <c r="C219" s="23">
        <v>739</v>
      </c>
      <c r="D219" s="23">
        <v>458</v>
      </c>
      <c r="E219" s="19"/>
      <c r="F219" s="19">
        <v>295</v>
      </c>
      <c r="G219" s="19">
        <v>111</v>
      </c>
      <c r="H219" s="19">
        <v>6</v>
      </c>
      <c r="I219" s="19">
        <v>28</v>
      </c>
      <c r="J219" s="19"/>
      <c r="K219" s="19"/>
      <c r="L219" s="19"/>
      <c r="M219" s="19"/>
      <c r="N219" s="19"/>
      <c r="O219" s="19"/>
      <c r="P219" s="19"/>
      <c r="Q219" s="19">
        <v>440</v>
      </c>
      <c r="R219" s="19">
        <v>18</v>
      </c>
      <c r="S219" s="27">
        <v>281</v>
      </c>
      <c r="T219" s="27"/>
    </row>
    <row r="220" spans="1:20" ht="18" thickBot="1" x14ac:dyDescent="0.45">
      <c r="A220" s="24"/>
      <c r="B220" s="28"/>
      <c r="C220" s="26">
        <f>C218-C219</f>
        <v>-6</v>
      </c>
      <c r="D220" s="26">
        <f t="shared" ref="D220:S220" si="71">D218-D219</f>
        <v>0</v>
      </c>
      <c r="E220" s="18">
        <f t="shared" si="71"/>
        <v>149</v>
      </c>
      <c r="F220" s="18">
        <f t="shared" si="71"/>
        <v>-19</v>
      </c>
      <c r="G220" s="18">
        <f t="shared" si="71"/>
        <v>-99</v>
      </c>
      <c r="H220" s="18">
        <f t="shared" si="71"/>
        <v>-5</v>
      </c>
      <c r="I220" s="18">
        <f t="shared" si="71"/>
        <v>-22</v>
      </c>
      <c r="J220" s="18">
        <f t="shared" si="71"/>
        <v>1</v>
      </c>
      <c r="K220" s="18">
        <f t="shared" si="71"/>
        <v>0</v>
      </c>
      <c r="L220" s="18">
        <f t="shared" si="71"/>
        <v>0</v>
      </c>
      <c r="M220" s="18">
        <f t="shared" si="71"/>
        <v>2</v>
      </c>
      <c r="N220" s="18">
        <f t="shared" si="71"/>
        <v>2</v>
      </c>
      <c r="O220" s="18">
        <f t="shared" si="71"/>
        <v>2</v>
      </c>
      <c r="P220" s="18">
        <f t="shared" si="71"/>
        <v>0</v>
      </c>
      <c r="Q220" s="18">
        <f t="shared" si="71"/>
        <v>11</v>
      </c>
      <c r="R220" s="18">
        <f t="shared" si="71"/>
        <v>-11</v>
      </c>
      <c r="S220" s="18">
        <f t="shared" si="71"/>
        <v>-6</v>
      </c>
    </row>
    <row r="221" spans="1:20" ht="18" thickBot="1" x14ac:dyDescent="0.45">
      <c r="A221" s="15" t="s">
        <v>99</v>
      </c>
      <c r="B221" s="16" t="s">
        <v>33</v>
      </c>
      <c r="C221" s="17">
        <v>6188</v>
      </c>
      <c r="D221" s="17">
        <v>4691</v>
      </c>
      <c r="E221" s="18">
        <v>1941</v>
      </c>
      <c r="F221" s="18">
        <v>2501</v>
      </c>
      <c r="G221" s="19">
        <v>122</v>
      </c>
      <c r="H221" s="19">
        <v>4</v>
      </c>
      <c r="I221" s="19">
        <v>50</v>
      </c>
      <c r="J221" s="19">
        <v>5</v>
      </c>
      <c r="K221" s="19">
        <v>2</v>
      </c>
      <c r="L221" s="19">
        <v>1</v>
      </c>
      <c r="M221" s="19">
        <v>5</v>
      </c>
      <c r="N221" s="19">
        <v>4</v>
      </c>
      <c r="O221" s="19">
        <v>1</v>
      </c>
      <c r="P221" s="19">
        <v>3</v>
      </c>
      <c r="Q221" s="18">
        <v>4639</v>
      </c>
      <c r="R221" s="19">
        <v>52</v>
      </c>
      <c r="S221" s="20">
        <v>1497</v>
      </c>
    </row>
    <row r="222" spans="1:20" ht="18" thickBot="1" x14ac:dyDescent="0.45">
      <c r="A222" s="21" t="s">
        <v>99</v>
      </c>
      <c r="B222" s="22" t="s">
        <v>34</v>
      </c>
      <c r="C222" s="23">
        <v>6208</v>
      </c>
      <c r="D222" s="23">
        <v>4690</v>
      </c>
      <c r="E222" s="18"/>
      <c r="F222" s="18">
        <v>2698</v>
      </c>
      <c r="G222" s="18">
        <v>1431</v>
      </c>
      <c r="H222" s="19">
        <v>85</v>
      </c>
      <c r="I222" s="19">
        <v>331</v>
      </c>
      <c r="J222" s="19"/>
      <c r="K222" s="19"/>
      <c r="L222" s="19"/>
      <c r="M222" s="19"/>
      <c r="N222" s="19"/>
      <c r="O222" s="19"/>
      <c r="P222" s="19"/>
      <c r="Q222" s="18">
        <v>4545</v>
      </c>
      <c r="R222" s="19">
        <v>145</v>
      </c>
      <c r="S222" s="20">
        <v>1518</v>
      </c>
      <c r="T222" s="20"/>
    </row>
    <row r="223" spans="1:20" ht="18" thickBot="1" x14ac:dyDescent="0.45">
      <c r="A223" s="24"/>
      <c r="B223" s="25" t="s">
        <v>35</v>
      </c>
      <c r="C223" s="26">
        <f>C221-C222</f>
        <v>-20</v>
      </c>
      <c r="D223" s="26">
        <f t="shared" ref="D223:S223" si="72">D221-D222</f>
        <v>1</v>
      </c>
      <c r="E223" s="18">
        <f t="shared" si="72"/>
        <v>1941</v>
      </c>
      <c r="F223" s="18">
        <f t="shared" si="72"/>
        <v>-197</v>
      </c>
      <c r="G223" s="18">
        <f t="shared" si="72"/>
        <v>-1309</v>
      </c>
      <c r="H223" s="18">
        <f t="shared" si="72"/>
        <v>-81</v>
      </c>
      <c r="I223" s="18">
        <f t="shared" si="72"/>
        <v>-281</v>
      </c>
      <c r="J223" s="18">
        <f t="shared" si="72"/>
        <v>5</v>
      </c>
      <c r="K223" s="18">
        <f t="shared" si="72"/>
        <v>2</v>
      </c>
      <c r="L223" s="18">
        <f t="shared" si="72"/>
        <v>1</v>
      </c>
      <c r="M223" s="18">
        <f t="shared" si="72"/>
        <v>5</v>
      </c>
      <c r="N223" s="18">
        <f t="shared" si="72"/>
        <v>4</v>
      </c>
      <c r="O223" s="18">
        <f t="shared" si="72"/>
        <v>1</v>
      </c>
      <c r="P223" s="18">
        <f t="shared" si="72"/>
        <v>3</v>
      </c>
      <c r="Q223" s="18">
        <f t="shared" si="72"/>
        <v>94</v>
      </c>
      <c r="R223" s="18">
        <f t="shared" si="72"/>
        <v>-93</v>
      </c>
      <c r="S223" s="18">
        <f t="shared" si="72"/>
        <v>-21</v>
      </c>
    </row>
    <row r="224" spans="1:20" ht="18" thickBot="1" x14ac:dyDescent="0.45">
      <c r="A224" s="15" t="s">
        <v>41</v>
      </c>
      <c r="B224" s="28" t="s">
        <v>41</v>
      </c>
      <c r="C224" s="17">
        <v>2527</v>
      </c>
      <c r="D224" s="17">
        <v>2527</v>
      </c>
      <c r="E224" s="18">
        <v>1180</v>
      </c>
      <c r="F224" s="18">
        <v>1232</v>
      </c>
      <c r="G224" s="19">
        <v>61</v>
      </c>
      <c r="H224" s="19">
        <v>3</v>
      </c>
      <c r="I224" s="19">
        <v>18</v>
      </c>
      <c r="J224" s="19">
        <v>4</v>
      </c>
      <c r="K224" s="19">
        <v>0</v>
      </c>
      <c r="L224" s="19">
        <v>0</v>
      </c>
      <c r="M224" s="19">
        <v>3</v>
      </c>
      <c r="N224" s="19">
        <v>2</v>
      </c>
      <c r="O224" s="19">
        <v>0</v>
      </c>
      <c r="P224" s="19">
        <v>2</v>
      </c>
      <c r="Q224" s="18">
        <v>2505</v>
      </c>
      <c r="R224" s="19">
        <v>22</v>
      </c>
      <c r="S224" s="27">
        <v>0</v>
      </c>
    </row>
    <row r="225" spans="1:20" ht="18" thickBot="1" x14ac:dyDescent="0.45">
      <c r="A225" s="21" t="s">
        <v>41</v>
      </c>
      <c r="B225" s="28" t="s">
        <v>41</v>
      </c>
      <c r="C225" s="23">
        <v>2527</v>
      </c>
      <c r="D225" s="23">
        <v>2526</v>
      </c>
      <c r="E225" s="18"/>
      <c r="F225" s="18">
        <v>1316</v>
      </c>
      <c r="G225" s="19">
        <v>878</v>
      </c>
      <c r="H225" s="19">
        <v>40</v>
      </c>
      <c r="I225" s="19">
        <v>201</v>
      </c>
      <c r="J225" s="19"/>
      <c r="K225" s="19"/>
      <c r="L225" s="19"/>
      <c r="M225" s="19"/>
      <c r="N225" s="19"/>
      <c r="O225" s="19"/>
      <c r="P225" s="19"/>
      <c r="Q225" s="18">
        <v>2435</v>
      </c>
      <c r="R225" s="19">
        <v>91</v>
      </c>
      <c r="S225" s="27">
        <v>1</v>
      </c>
      <c r="T225" s="27"/>
    </row>
    <row r="226" spans="1:20" ht="18" thickBot="1" x14ac:dyDescent="0.45">
      <c r="A226" s="24"/>
      <c r="B226" s="28"/>
      <c r="C226" s="26">
        <f>C224-C225</f>
        <v>0</v>
      </c>
      <c r="D226" s="26">
        <f t="shared" ref="D226:S226" si="73">D224-D225</f>
        <v>1</v>
      </c>
      <c r="E226" s="18">
        <f t="shared" si="73"/>
        <v>1180</v>
      </c>
      <c r="F226" s="18">
        <f t="shared" si="73"/>
        <v>-84</v>
      </c>
      <c r="G226" s="18">
        <f t="shared" si="73"/>
        <v>-817</v>
      </c>
      <c r="H226" s="18">
        <f t="shared" si="73"/>
        <v>-37</v>
      </c>
      <c r="I226" s="18">
        <f t="shared" si="73"/>
        <v>-183</v>
      </c>
      <c r="J226" s="18">
        <f t="shared" si="73"/>
        <v>4</v>
      </c>
      <c r="K226" s="18">
        <f t="shared" si="73"/>
        <v>0</v>
      </c>
      <c r="L226" s="18">
        <f t="shared" si="73"/>
        <v>0</v>
      </c>
      <c r="M226" s="18">
        <f t="shared" si="73"/>
        <v>3</v>
      </c>
      <c r="N226" s="18">
        <f t="shared" si="73"/>
        <v>2</v>
      </c>
      <c r="O226" s="18">
        <f t="shared" si="73"/>
        <v>0</v>
      </c>
      <c r="P226" s="18">
        <f t="shared" si="73"/>
        <v>2</v>
      </c>
      <c r="Q226" s="18">
        <f t="shared" si="73"/>
        <v>70</v>
      </c>
      <c r="R226" s="18">
        <f t="shared" si="73"/>
        <v>-69</v>
      </c>
      <c r="S226" s="18">
        <f t="shared" si="73"/>
        <v>-1</v>
      </c>
    </row>
    <row r="227" spans="1:20" ht="18" thickBot="1" x14ac:dyDescent="0.45">
      <c r="A227" s="15" t="s">
        <v>100</v>
      </c>
      <c r="B227" s="28" t="s">
        <v>100</v>
      </c>
      <c r="C227" s="17">
        <v>1639</v>
      </c>
      <c r="D227" s="17">
        <v>937</v>
      </c>
      <c r="E227" s="19">
        <v>316</v>
      </c>
      <c r="F227" s="19">
        <v>570</v>
      </c>
      <c r="G227" s="19">
        <v>26</v>
      </c>
      <c r="H227" s="19">
        <v>1</v>
      </c>
      <c r="I227" s="19">
        <v>11</v>
      </c>
      <c r="J227" s="19">
        <v>0</v>
      </c>
      <c r="K227" s="19">
        <v>0</v>
      </c>
      <c r="L227" s="19">
        <v>1</v>
      </c>
      <c r="M227" s="19">
        <v>1</v>
      </c>
      <c r="N227" s="19">
        <v>0</v>
      </c>
      <c r="O227" s="19">
        <v>0</v>
      </c>
      <c r="P227" s="19">
        <v>0</v>
      </c>
      <c r="Q227" s="19">
        <v>926</v>
      </c>
      <c r="R227" s="19">
        <v>11</v>
      </c>
      <c r="S227" s="27">
        <v>702</v>
      </c>
    </row>
    <row r="228" spans="1:20" ht="18" thickBot="1" x14ac:dyDescent="0.45">
      <c r="A228" s="21" t="s">
        <v>100</v>
      </c>
      <c r="B228" s="28" t="s">
        <v>100</v>
      </c>
      <c r="C228" s="23">
        <v>1650</v>
      </c>
      <c r="D228" s="23">
        <v>937</v>
      </c>
      <c r="E228" s="19"/>
      <c r="F228" s="19">
        <v>598</v>
      </c>
      <c r="G228" s="19">
        <v>245</v>
      </c>
      <c r="H228" s="19">
        <v>18</v>
      </c>
      <c r="I228" s="19">
        <v>45</v>
      </c>
      <c r="J228" s="19"/>
      <c r="K228" s="19"/>
      <c r="L228" s="19"/>
      <c r="M228" s="19"/>
      <c r="N228" s="19"/>
      <c r="O228" s="19"/>
      <c r="P228" s="19"/>
      <c r="Q228" s="19">
        <v>906</v>
      </c>
      <c r="R228" s="19">
        <v>31</v>
      </c>
      <c r="S228" s="27">
        <v>713</v>
      </c>
      <c r="T228" s="27"/>
    </row>
    <row r="229" spans="1:20" ht="18" thickBot="1" x14ac:dyDescent="0.45">
      <c r="A229" s="24"/>
      <c r="B229" s="28"/>
      <c r="C229" s="26">
        <f>C227-C228</f>
        <v>-11</v>
      </c>
      <c r="D229" s="26">
        <f t="shared" ref="D229:S229" si="74">D227-D228</f>
        <v>0</v>
      </c>
      <c r="E229" s="18">
        <f t="shared" si="74"/>
        <v>316</v>
      </c>
      <c r="F229" s="18">
        <f t="shared" si="74"/>
        <v>-28</v>
      </c>
      <c r="G229" s="18">
        <f t="shared" si="74"/>
        <v>-219</v>
      </c>
      <c r="H229" s="18">
        <f t="shared" si="74"/>
        <v>-17</v>
      </c>
      <c r="I229" s="18">
        <f t="shared" si="74"/>
        <v>-34</v>
      </c>
      <c r="J229" s="18">
        <f t="shared" si="74"/>
        <v>0</v>
      </c>
      <c r="K229" s="18">
        <f t="shared" si="74"/>
        <v>0</v>
      </c>
      <c r="L229" s="18">
        <f t="shared" si="74"/>
        <v>1</v>
      </c>
      <c r="M229" s="18">
        <f t="shared" si="74"/>
        <v>1</v>
      </c>
      <c r="N229" s="18">
        <f t="shared" si="74"/>
        <v>0</v>
      </c>
      <c r="O229" s="18">
        <f t="shared" si="74"/>
        <v>0</v>
      </c>
      <c r="P229" s="18">
        <f t="shared" si="74"/>
        <v>0</v>
      </c>
      <c r="Q229" s="18">
        <f t="shared" si="74"/>
        <v>20</v>
      </c>
      <c r="R229" s="18">
        <f t="shared" si="74"/>
        <v>-20</v>
      </c>
      <c r="S229" s="18">
        <f t="shared" si="74"/>
        <v>-11</v>
      </c>
    </row>
    <row r="230" spans="1:20" ht="18" thickBot="1" x14ac:dyDescent="0.45">
      <c r="A230" s="15" t="s">
        <v>101</v>
      </c>
      <c r="B230" s="28" t="s">
        <v>101</v>
      </c>
      <c r="C230" s="17">
        <v>572</v>
      </c>
      <c r="D230" s="17">
        <v>382</v>
      </c>
      <c r="E230" s="19">
        <v>128</v>
      </c>
      <c r="F230" s="19">
        <v>224</v>
      </c>
      <c r="G230" s="19">
        <v>11</v>
      </c>
      <c r="H230" s="19">
        <v>0</v>
      </c>
      <c r="I230" s="19">
        <v>6</v>
      </c>
      <c r="J230" s="19">
        <v>1</v>
      </c>
      <c r="K230" s="19">
        <v>2</v>
      </c>
      <c r="L230" s="19">
        <v>0</v>
      </c>
      <c r="M230" s="19">
        <v>0</v>
      </c>
      <c r="N230" s="19">
        <v>2</v>
      </c>
      <c r="O230" s="19">
        <v>0</v>
      </c>
      <c r="P230" s="19">
        <v>1</v>
      </c>
      <c r="Q230" s="19">
        <v>375</v>
      </c>
      <c r="R230" s="19">
        <v>7</v>
      </c>
      <c r="S230" s="27">
        <v>190</v>
      </c>
    </row>
    <row r="231" spans="1:20" ht="18" thickBot="1" x14ac:dyDescent="0.45">
      <c r="A231" s="21" t="s">
        <v>101</v>
      </c>
      <c r="B231" s="28" t="s">
        <v>101</v>
      </c>
      <c r="C231" s="23">
        <v>572</v>
      </c>
      <c r="D231" s="23">
        <v>382</v>
      </c>
      <c r="E231" s="19"/>
      <c r="F231" s="19">
        <v>247</v>
      </c>
      <c r="G231" s="19">
        <v>93</v>
      </c>
      <c r="H231" s="19">
        <v>11</v>
      </c>
      <c r="I231" s="19">
        <v>27</v>
      </c>
      <c r="J231" s="19"/>
      <c r="K231" s="19"/>
      <c r="L231" s="19"/>
      <c r="M231" s="19"/>
      <c r="N231" s="19"/>
      <c r="O231" s="19"/>
      <c r="P231" s="19"/>
      <c r="Q231" s="19">
        <v>378</v>
      </c>
      <c r="R231" s="19">
        <v>4</v>
      </c>
      <c r="S231" s="27">
        <v>190</v>
      </c>
      <c r="T231" s="27"/>
    </row>
    <row r="232" spans="1:20" ht="18" thickBot="1" x14ac:dyDescent="0.45">
      <c r="A232" s="24"/>
      <c r="B232" s="28"/>
      <c r="C232" s="26">
        <f>C230-C231</f>
        <v>0</v>
      </c>
      <c r="D232" s="26">
        <f t="shared" ref="D232:S232" si="75">D230-D231</f>
        <v>0</v>
      </c>
      <c r="E232" s="18">
        <f t="shared" si="75"/>
        <v>128</v>
      </c>
      <c r="F232" s="18">
        <f t="shared" si="75"/>
        <v>-23</v>
      </c>
      <c r="G232" s="18">
        <f t="shared" si="75"/>
        <v>-82</v>
      </c>
      <c r="H232" s="18">
        <f t="shared" si="75"/>
        <v>-11</v>
      </c>
      <c r="I232" s="18">
        <f t="shared" si="75"/>
        <v>-21</v>
      </c>
      <c r="J232" s="18">
        <f t="shared" si="75"/>
        <v>1</v>
      </c>
      <c r="K232" s="18">
        <f t="shared" si="75"/>
        <v>2</v>
      </c>
      <c r="L232" s="18">
        <f t="shared" si="75"/>
        <v>0</v>
      </c>
      <c r="M232" s="18">
        <f t="shared" si="75"/>
        <v>0</v>
      </c>
      <c r="N232" s="18">
        <f t="shared" si="75"/>
        <v>2</v>
      </c>
      <c r="O232" s="18">
        <f t="shared" si="75"/>
        <v>0</v>
      </c>
      <c r="P232" s="18">
        <f t="shared" si="75"/>
        <v>1</v>
      </c>
      <c r="Q232" s="18">
        <f t="shared" si="75"/>
        <v>-3</v>
      </c>
      <c r="R232" s="18">
        <f t="shared" si="75"/>
        <v>3</v>
      </c>
      <c r="S232" s="18">
        <f t="shared" si="75"/>
        <v>0</v>
      </c>
    </row>
    <row r="233" spans="1:20" ht="18" thickBot="1" x14ac:dyDescent="0.45">
      <c r="A233" s="15" t="s">
        <v>102</v>
      </c>
      <c r="B233" s="28" t="s">
        <v>102</v>
      </c>
      <c r="C233" s="17">
        <v>1450</v>
      </c>
      <c r="D233" s="17">
        <v>845</v>
      </c>
      <c r="E233" s="19">
        <v>317</v>
      </c>
      <c r="F233" s="19">
        <v>475</v>
      </c>
      <c r="G233" s="19">
        <v>24</v>
      </c>
      <c r="H233" s="19">
        <v>0</v>
      </c>
      <c r="I233" s="19">
        <v>15</v>
      </c>
      <c r="J233" s="19">
        <v>0</v>
      </c>
      <c r="K233" s="19">
        <v>0</v>
      </c>
      <c r="L233" s="19">
        <v>0</v>
      </c>
      <c r="M233" s="19">
        <v>1</v>
      </c>
      <c r="N233" s="19">
        <v>0</v>
      </c>
      <c r="O233" s="19">
        <v>1</v>
      </c>
      <c r="P233" s="19">
        <v>0</v>
      </c>
      <c r="Q233" s="19">
        <v>833</v>
      </c>
      <c r="R233" s="19">
        <v>12</v>
      </c>
      <c r="S233" s="27">
        <v>605</v>
      </c>
    </row>
    <row r="234" spans="1:20" ht="18" thickBot="1" x14ac:dyDescent="0.45">
      <c r="A234" s="21" t="s">
        <v>102</v>
      </c>
      <c r="B234" s="28" t="s">
        <v>102</v>
      </c>
      <c r="C234" s="23">
        <v>1459</v>
      </c>
      <c r="D234" s="23">
        <v>845</v>
      </c>
      <c r="E234" s="19"/>
      <c r="F234" s="19">
        <v>537</v>
      </c>
      <c r="G234" s="19">
        <v>215</v>
      </c>
      <c r="H234" s="19">
        <v>16</v>
      </c>
      <c r="I234" s="19">
        <v>58</v>
      </c>
      <c r="J234" s="19"/>
      <c r="K234" s="19"/>
      <c r="L234" s="19"/>
      <c r="M234" s="19"/>
      <c r="N234" s="19"/>
      <c r="O234" s="19"/>
      <c r="P234" s="19"/>
      <c r="Q234" s="19">
        <v>826</v>
      </c>
      <c r="R234" s="19">
        <v>19</v>
      </c>
      <c r="S234" s="27">
        <v>614</v>
      </c>
      <c r="T234" s="27"/>
    </row>
    <row r="235" spans="1:20" ht="18" thickBot="1" x14ac:dyDescent="0.45">
      <c r="A235" s="24"/>
      <c r="B235" s="28"/>
      <c r="C235" s="26">
        <f>C233-C234</f>
        <v>-9</v>
      </c>
      <c r="D235" s="26">
        <f t="shared" ref="D235:S235" si="76">D233-D234</f>
        <v>0</v>
      </c>
      <c r="E235" s="18">
        <f t="shared" si="76"/>
        <v>317</v>
      </c>
      <c r="F235" s="18">
        <f t="shared" si="76"/>
        <v>-62</v>
      </c>
      <c r="G235" s="18">
        <f t="shared" si="76"/>
        <v>-191</v>
      </c>
      <c r="H235" s="18">
        <f t="shared" si="76"/>
        <v>-16</v>
      </c>
      <c r="I235" s="18">
        <f t="shared" si="76"/>
        <v>-43</v>
      </c>
      <c r="J235" s="18">
        <f t="shared" si="76"/>
        <v>0</v>
      </c>
      <c r="K235" s="18">
        <f t="shared" si="76"/>
        <v>0</v>
      </c>
      <c r="L235" s="18">
        <f t="shared" si="76"/>
        <v>0</v>
      </c>
      <c r="M235" s="18">
        <f t="shared" si="76"/>
        <v>1</v>
      </c>
      <c r="N235" s="18">
        <f t="shared" si="76"/>
        <v>0</v>
      </c>
      <c r="O235" s="18">
        <f t="shared" si="76"/>
        <v>1</v>
      </c>
      <c r="P235" s="18">
        <f t="shared" si="76"/>
        <v>0</v>
      </c>
      <c r="Q235" s="18">
        <f t="shared" si="76"/>
        <v>7</v>
      </c>
      <c r="R235" s="18">
        <f t="shared" si="76"/>
        <v>-7</v>
      </c>
      <c r="S235" s="18">
        <f t="shared" si="76"/>
        <v>-9</v>
      </c>
    </row>
    <row r="236" spans="1:20" ht="18" thickBot="1" x14ac:dyDescent="0.45">
      <c r="A236" s="15" t="s">
        <v>103</v>
      </c>
      <c r="B236" s="16" t="s">
        <v>33</v>
      </c>
      <c r="C236" s="17">
        <v>3400</v>
      </c>
      <c r="D236" s="17">
        <v>2572</v>
      </c>
      <c r="E236" s="19">
        <v>925</v>
      </c>
      <c r="F236" s="18">
        <v>1497</v>
      </c>
      <c r="G236" s="19">
        <v>57</v>
      </c>
      <c r="H236" s="19">
        <v>4</v>
      </c>
      <c r="I236" s="19">
        <v>30</v>
      </c>
      <c r="J236" s="19">
        <v>2</v>
      </c>
      <c r="K236" s="19">
        <v>0</v>
      </c>
      <c r="L236" s="19">
        <v>0</v>
      </c>
      <c r="M236" s="19">
        <v>7</v>
      </c>
      <c r="N236" s="19">
        <v>3</v>
      </c>
      <c r="O236" s="19">
        <v>5</v>
      </c>
      <c r="P236" s="19">
        <v>2</v>
      </c>
      <c r="Q236" s="18">
        <v>2532</v>
      </c>
      <c r="R236" s="19">
        <v>40</v>
      </c>
      <c r="S236" s="27">
        <v>828</v>
      </c>
    </row>
    <row r="237" spans="1:20" ht="18" thickBot="1" x14ac:dyDescent="0.45">
      <c r="A237" s="21" t="s">
        <v>103</v>
      </c>
      <c r="B237" s="22" t="s">
        <v>34</v>
      </c>
      <c r="C237" s="23">
        <v>3410</v>
      </c>
      <c r="D237" s="23">
        <v>2571</v>
      </c>
      <c r="E237" s="18"/>
      <c r="F237" s="18">
        <v>1663</v>
      </c>
      <c r="G237" s="19">
        <v>674</v>
      </c>
      <c r="H237" s="19">
        <v>43</v>
      </c>
      <c r="I237" s="19">
        <v>109</v>
      </c>
      <c r="J237" s="19"/>
      <c r="K237" s="19"/>
      <c r="L237" s="19"/>
      <c r="M237" s="19"/>
      <c r="N237" s="19"/>
      <c r="O237" s="19"/>
      <c r="P237" s="19"/>
      <c r="Q237" s="18">
        <v>2489</v>
      </c>
      <c r="R237" s="19">
        <v>82</v>
      </c>
      <c r="S237" s="27">
        <v>839</v>
      </c>
      <c r="T237" s="27"/>
    </row>
    <row r="238" spans="1:20" ht="18" thickBot="1" x14ac:dyDescent="0.45">
      <c r="A238" s="24"/>
      <c r="B238" s="25" t="s">
        <v>35</v>
      </c>
      <c r="C238" s="26">
        <f>C236-C237</f>
        <v>-10</v>
      </c>
      <c r="D238" s="26">
        <f t="shared" ref="D238:S238" si="77">D236-D237</f>
        <v>1</v>
      </c>
      <c r="E238" s="18">
        <f t="shared" si="77"/>
        <v>925</v>
      </c>
      <c r="F238" s="18">
        <f t="shared" si="77"/>
        <v>-166</v>
      </c>
      <c r="G238" s="18">
        <f t="shared" si="77"/>
        <v>-617</v>
      </c>
      <c r="H238" s="18">
        <f t="shared" si="77"/>
        <v>-39</v>
      </c>
      <c r="I238" s="18">
        <f t="shared" si="77"/>
        <v>-79</v>
      </c>
      <c r="J238" s="18">
        <f t="shared" si="77"/>
        <v>2</v>
      </c>
      <c r="K238" s="18">
        <f t="shared" si="77"/>
        <v>0</v>
      </c>
      <c r="L238" s="18">
        <f t="shared" si="77"/>
        <v>0</v>
      </c>
      <c r="M238" s="18">
        <f t="shared" si="77"/>
        <v>7</v>
      </c>
      <c r="N238" s="18">
        <f t="shared" si="77"/>
        <v>3</v>
      </c>
      <c r="O238" s="18">
        <f t="shared" si="77"/>
        <v>5</v>
      </c>
      <c r="P238" s="18">
        <f t="shared" si="77"/>
        <v>2</v>
      </c>
      <c r="Q238" s="18">
        <f t="shared" si="77"/>
        <v>43</v>
      </c>
      <c r="R238" s="18">
        <f t="shared" si="77"/>
        <v>-42</v>
      </c>
      <c r="S238" s="18">
        <f t="shared" si="77"/>
        <v>-11</v>
      </c>
    </row>
    <row r="239" spans="1:20" ht="18" thickBot="1" x14ac:dyDescent="0.45">
      <c r="A239" s="15" t="s">
        <v>41</v>
      </c>
      <c r="B239" s="28" t="s">
        <v>41</v>
      </c>
      <c r="C239" s="17">
        <v>1370</v>
      </c>
      <c r="D239" s="17">
        <v>1369</v>
      </c>
      <c r="E239" s="18"/>
      <c r="F239" s="19">
        <v>851</v>
      </c>
      <c r="G239" s="19">
        <v>396</v>
      </c>
      <c r="H239" s="19">
        <v>17</v>
      </c>
      <c r="I239" s="19">
        <v>59</v>
      </c>
      <c r="J239" s="19"/>
      <c r="K239" s="19"/>
      <c r="L239" s="19"/>
      <c r="M239" s="19"/>
      <c r="N239" s="19"/>
      <c r="O239" s="19"/>
      <c r="P239" s="19"/>
      <c r="Q239" s="18">
        <v>1323</v>
      </c>
      <c r="R239" s="19">
        <v>46</v>
      </c>
      <c r="S239" s="27">
        <v>1</v>
      </c>
      <c r="T239" s="27"/>
    </row>
    <row r="240" spans="1:20" ht="18" thickBot="1" x14ac:dyDescent="0.45">
      <c r="A240" s="21" t="s">
        <v>41</v>
      </c>
      <c r="B240" s="28" t="s">
        <v>41</v>
      </c>
      <c r="C240" s="23">
        <v>1370</v>
      </c>
      <c r="D240" s="23">
        <v>1369</v>
      </c>
      <c r="E240" s="18"/>
      <c r="F240" s="19">
        <v>851</v>
      </c>
      <c r="G240" s="19">
        <v>396</v>
      </c>
      <c r="H240" s="19">
        <v>17</v>
      </c>
      <c r="I240" s="19">
        <v>59</v>
      </c>
      <c r="J240" s="19"/>
      <c r="K240" s="19"/>
      <c r="L240" s="19"/>
      <c r="M240" s="19"/>
      <c r="N240" s="19"/>
      <c r="O240" s="19"/>
      <c r="P240" s="19"/>
      <c r="Q240" s="18">
        <v>1323</v>
      </c>
      <c r="R240" s="19">
        <v>46</v>
      </c>
      <c r="S240" s="27">
        <v>1</v>
      </c>
      <c r="T240" s="27"/>
    </row>
    <row r="241" spans="1:20" ht="18" thickBot="1" x14ac:dyDescent="0.45">
      <c r="A241" s="24"/>
      <c r="B241" s="28"/>
      <c r="C241" s="26">
        <f>C239-C240</f>
        <v>0</v>
      </c>
      <c r="D241" s="26">
        <f t="shared" ref="D241:S241" si="78">D239-D240</f>
        <v>0</v>
      </c>
      <c r="E241" s="18">
        <f t="shared" si="78"/>
        <v>0</v>
      </c>
      <c r="F241" s="18">
        <f t="shared" si="78"/>
        <v>0</v>
      </c>
      <c r="G241" s="18">
        <f t="shared" si="78"/>
        <v>0</v>
      </c>
      <c r="H241" s="18">
        <f t="shared" si="78"/>
        <v>0</v>
      </c>
      <c r="I241" s="18">
        <f t="shared" si="78"/>
        <v>0</v>
      </c>
      <c r="J241" s="18">
        <f t="shared" si="78"/>
        <v>0</v>
      </c>
      <c r="K241" s="18">
        <f t="shared" si="78"/>
        <v>0</v>
      </c>
      <c r="L241" s="18">
        <f t="shared" si="78"/>
        <v>0</v>
      </c>
      <c r="M241" s="18">
        <f t="shared" si="78"/>
        <v>0</v>
      </c>
      <c r="N241" s="18">
        <f t="shared" si="78"/>
        <v>0</v>
      </c>
      <c r="O241" s="18">
        <f t="shared" si="78"/>
        <v>0</v>
      </c>
      <c r="P241" s="18">
        <f t="shared" si="78"/>
        <v>0</v>
      </c>
      <c r="Q241" s="18">
        <f t="shared" si="78"/>
        <v>0</v>
      </c>
      <c r="R241" s="18">
        <f t="shared" si="78"/>
        <v>0</v>
      </c>
      <c r="S241" s="18">
        <f t="shared" si="78"/>
        <v>0</v>
      </c>
    </row>
    <row r="242" spans="1:20" ht="18" thickBot="1" x14ac:dyDescent="0.45">
      <c r="A242" s="15" t="s">
        <v>104</v>
      </c>
      <c r="B242" s="28" t="s">
        <v>104</v>
      </c>
      <c r="C242" s="17">
        <v>1468</v>
      </c>
      <c r="D242" s="17">
        <v>831</v>
      </c>
      <c r="E242" s="19">
        <v>277</v>
      </c>
      <c r="F242" s="19">
        <v>494</v>
      </c>
      <c r="G242" s="19">
        <v>17</v>
      </c>
      <c r="H242" s="19">
        <v>3</v>
      </c>
      <c r="I242" s="19">
        <v>15</v>
      </c>
      <c r="J242" s="19">
        <v>0</v>
      </c>
      <c r="K242" s="19">
        <v>0</v>
      </c>
      <c r="L242" s="19">
        <v>0</v>
      </c>
      <c r="M242" s="19">
        <v>3</v>
      </c>
      <c r="N242" s="19">
        <v>0</v>
      </c>
      <c r="O242" s="19">
        <v>3</v>
      </c>
      <c r="P242" s="19">
        <v>1</v>
      </c>
      <c r="Q242" s="19">
        <v>813</v>
      </c>
      <c r="R242" s="19">
        <v>18</v>
      </c>
      <c r="S242" s="27">
        <v>637</v>
      </c>
    </row>
    <row r="243" spans="1:20" ht="18" thickBot="1" x14ac:dyDescent="0.45">
      <c r="A243" s="21" t="s">
        <v>104</v>
      </c>
      <c r="B243" s="28" t="s">
        <v>104</v>
      </c>
      <c r="C243" s="23">
        <v>1475</v>
      </c>
      <c r="D243" s="23">
        <v>831</v>
      </c>
      <c r="E243" s="19"/>
      <c r="F243" s="19">
        <v>556</v>
      </c>
      <c r="G243" s="19">
        <v>201</v>
      </c>
      <c r="H243" s="19">
        <v>18</v>
      </c>
      <c r="I243" s="19">
        <v>30</v>
      </c>
      <c r="J243" s="19"/>
      <c r="K243" s="19"/>
      <c r="L243" s="19"/>
      <c r="M243" s="19"/>
      <c r="N243" s="19"/>
      <c r="O243" s="19"/>
      <c r="P243" s="19"/>
      <c r="Q243" s="19">
        <v>805</v>
      </c>
      <c r="R243" s="19">
        <v>26</v>
      </c>
      <c r="S243" s="27">
        <v>644</v>
      </c>
      <c r="T243" s="27"/>
    </row>
    <row r="244" spans="1:20" ht="18" thickBot="1" x14ac:dyDescent="0.45">
      <c r="A244" s="24"/>
      <c r="B244" s="28"/>
      <c r="C244" s="26">
        <f>C242-C243</f>
        <v>-7</v>
      </c>
      <c r="D244" s="26">
        <f t="shared" ref="D244:S244" si="79">D242-D243</f>
        <v>0</v>
      </c>
      <c r="E244" s="18">
        <f t="shared" si="79"/>
        <v>277</v>
      </c>
      <c r="F244" s="18">
        <f t="shared" si="79"/>
        <v>-62</v>
      </c>
      <c r="G244" s="18">
        <f t="shared" si="79"/>
        <v>-184</v>
      </c>
      <c r="H244" s="18">
        <f t="shared" si="79"/>
        <v>-15</v>
      </c>
      <c r="I244" s="18">
        <f t="shared" si="79"/>
        <v>-15</v>
      </c>
      <c r="J244" s="18">
        <f t="shared" si="79"/>
        <v>0</v>
      </c>
      <c r="K244" s="18">
        <f t="shared" si="79"/>
        <v>0</v>
      </c>
      <c r="L244" s="18">
        <f t="shared" si="79"/>
        <v>0</v>
      </c>
      <c r="M244" s="18">
        <f t="shared" si="79"/>
        <v>3</v>
      </c>
      <c r="N244" s="18">
        <f t="shared" si="79"/>
        <v>0</v>
      </c>
      <c r="O244" s="18">
        <f t="shared" si="79"/>
        <v>3</v>
      </c>
      <c r="P244" s="18">
        <f t="shared" si="79"/>
        <v>1</v>
      </c>
      <c r="Q244" s="18">
        <f t="shared" si="79"/>
        <v>8</v>
      </c>
      <c r="R244" s="18">
        <f t="shared" si="79"/>
        <v>-8</v>
      </c>
      <c r="S244" s="18">
        <f t="shared" si="79"/>
        <v>-7</v>
      </c>
    </row>
    <row r="245" spans="1:20" ht="18" thickBot="1" x14ac:dyDescent="0.45">
      <c r="A245" s="15" t="s">
        <v>105</v>
      </c>
      <c r="B245" s="28" t="s">
        <v>105</v>
      </c>
      <c r="C245" s="17">
        <v>562</v>
      </c>
      <c r="D245" s="17">
        <v>371</v>
      </c>
      <c r="E245" s="19">
        <v>123</v>
      </c>
      <c r="F245" s="19">
        <v>225</v>
      </c>
      <c r="G245" s="19">
        <v>7</v>
      </c>
      <c r="H245" s="19">
        <v>1</v>
      </c>
      <c r="I245" s="19">
        <v>4</v>
      </c>
      <c r="J245" s="19">
        <v>1</v>
      </c>
      <c r="K245" s="19">
        <v>0</v>
      </c>
      <c r="L245" s="19">
        <v>0</v>
      </c>
      <c r="M245" s="19">
        <v>1</v>
      </c>
      <c r="N245" s="19">
        <v>1</v>
      </c>
      <c r="O245" s="19">
        <v>2</v>
      </c>
      <c r="P245" s="19">
        <v>1</v>
      </c>
      <c r="Q245" s="19">
        <v>366</v>
      </c>
      <c r="R245" s="19">
        <v>5</v>
      </c>
      <c r="S245" s="27">
        <v>191</v>
      </c>
    </row>
    <row r="246" spans="1:20" ht="18" thickBot="1" x14ac:dyDescent="0.45">
      <c r="A246" s="21" t="s">
        <v>105</v>
      </c>
      <c r="B246" s="28" t="s">
        <v>105</v>
      </c>
      <c r="C246" s="23">
        <v>565</v>
      </c>
      <c r="D246" s="23">
        <v>371</v>
      </c>
      <c r="E246" s="19"/>
      <c r="F246" s="19">
        <v>256</v>
      </c>
      <c r="G246" s="19">
        <v>77</v>
      </c>
      <c r="H246" s="19">
        <v>8</v>
      </c>
      <c r="I246" s="19">
        <v>20</v>
      </c>
      <c r="J246" s="19"/>
      <c r="K246" s="19"/>
      <c r="L246" s="19"/>
      <c r="M246" s="19"/>
      <c r="N246" s="19"/>
      <c r="O246" s="19"/>
      <c r="P246" s="19"/>
      <c r="Q246" s="19">
        <v>361</v>
      </c>
      <c r="R246" s="19">
        <v>10</v>
      </c>
      <c r="S246" s="27">
        <v>194</v>
      </c>
      <c r="T246" s="27"/>
    </row>
    <row r="247" spans="1:20" ht="18" thickBot="1" x14ac:dyDescent="0.45">
      <c r="A247" s="24"/>
      <c r="B247" s="28"/>
      <c r="C247" s="26">
        <f>C245-C246</f>
        <v>-3</v>
      </c>
      <c r="D247" s="26">
        <f t="shared" ref="D247:S247" si="80">D245-D246</f>
        <v>0</v>
      </c>
      <c r="E247" s="18">
        <f t="shared" si="80"/>
        <v>123</v>
      </c>
      <c r="F247" s="18">
        <f t="shared" si="80"/>
        <v>-31</v>
      </c>
      <c r="G247" s="18">
        <f t="shared" si="80"/>
        <v>-70</v>
      </c>
      <c r="H247" s="18">
        <f t="shared" si="80"/>
        <v>-7</v>
      </c>
      <c r="I247" s="18">
        <f t="shared" si="80"/>
        <v>-16</v>
      </c>
      <c r="J247" s="18">
        <f t="shared" si="80"/>
        <v>1</v>
      </c>
      <c r="K247" s="18">
        <f t="shared" si="80"/>
        <v>0</v>
      </c>
      <c r="L247" s="18">
        <f t="shared" si="80"/>
        <v>0</v>
      </c>
      <c r="M247" s="18">
        <f t="shared" si="80"/>
        <v>1</v>
      </c>
      <c r="N247" s="18">
        <f t="shared" si="80"/>
        <v>1</v>
      </c>
      <c r="O247" s="18">
        <f t="shared" si="80"/>
        <v>2</v>
      </c>
      <c r="P247" s="18">
        <f t="shared" si="80"/>
        <v>1</v>
      </c>
      <c r="Q247" s="18">
        <f t="shared" si="80"/>
        <v>5</v>
      </c>
      <c r="R247" s="18">
        <f t="shared" si="80"/>
        <v>-5</v>
      </c>
      <c r="S247" s="18">
        <f t="shared" si="80"/>
        <v>-3</v>
      </c>
    </row>
    <row r="248" spans="1:20" ht="21" thickBot="1" x14ac:dyDescent="0.45">
      <c r="A248" s="24" t="s">
        <v>106</v>
      </c>
      <c r="B248" s="28"/>
      <c r="C248" s="26">
        <v>0</v>
      </c>
      <c r="D248" s="26">
        <v>5</v>
      </c>
      <c r="E248" s="19">
        <v>4</v>
      </c>
      <c r="F248" s="19">
        <v>1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5</v>
      </c>
      <c r="R248" s="19">
        <v>0</v>
      </c>
      <c r="S248" s="27">
        <v>-5</v>
      </c>
    </row>
  </sheetData>
  <mergeCells count="88">
    <mergeCell ref="A239:A240"/>
    <mergeCell ref="A242:A243"/>
    <mergeCell ref="A245:A246"/>
    <mergeCell ref="A221:A222"/>
    <mergeCell ref="A224:A225"/>
    <mergeCell ref="A227:A228"/>
    <mergeCell ref="A230:A231"/>
    <mergeCell ref="A233:A234"/>
    <mergeCell ref="A236:A237"/>
    <mergeCell ref="A203:A204"/>
    <mergeCell ref="A206:A207"/>
    <mergeCell ref="A209:A210"/>
    <mergeCell ref="A212:A213"/>
    <mergeCell ref="A215:A216"/>
    <mergeCell ref="A218:A219"/>
    <mergeCell ref="A185:A186"/>
    <mergeCell ref="A188:A189"/>
    <mergeCell ref="A191:A192"/>
    <mergeCell ref="A194:A195"/>
    <mergeCell ref="A197:A198"/>
    <mergeCell ref="A200:A201"/>
    <mergeCell ref="A167:A168"/>
    <mergeCell ref="A170:A171"/>
    <mergeCell ref="A173:A174"/>
    <mergeCell ref="A176:A177"/>
    <mergeCell ref="A179:A180"/>
    <mergeCell ref="A182:A183"/>
    <mergeCell ref="A149:A150"/>
    <mergeCell ref="A152:A153"/>
    <mergeCell ref="A155:A156"/>
    <mergeCell ref="A158:A159"/>
    <mergeCell ref="A161:A162"/>
    <mergeCell ref="A164:A165"/>
    <mergeCell ref="A131:A132"/>
    <mergeCell ref="A134:A135"/>
    <mergeCell ref="A137:A138"/>
    <mergeCell ref="A140:A141"/>
    <mergeCell ref="A143:A144"/>
    <mergeCell ref="A146:A147"/>
    <mergeCell ref="A113:A114"/>
    <mergeCell ref="A116:A117"/>
    <mergeCell ref="A119:A120"/>
    <mergeCell ref="A122:A123"/>
    <mergeCell ref="A125:A126"/>
    <mergeCell ref="A128:A129"/>
    <mergeCell ref="A95:A96"/>
    <mergeCell ref="A98:A99"/>
    <mergeCell ref="A101:A102"/>
    <mergeCell ref="A104:A105"/>
    <mergeCell ref="A107:A108"/>
    <mergeCell ref="A110:A111"/>
    <mergeCell ref="A77:A78"/>
    <mergeCell ref="A80:A81"/>
    <mergeCell ref="A83:A84"/>
    <mergeCell ref="A86:A87"/>
    <mergeCell ref="A89:A90"/>
    <mergeCell ref="A92:A93"/>
    <mergeCell ref="A59:A60"/>
    <mergeCell ref="A62:A63"/>
    <mergeCell ref="A65:A66"/>
    <mergeCell ref="A68:A69"/>
    <mergeCell ref="A71:A72"/>
    <mergeCell ref="A74:A75"/>
    <mergeCell ref="A41:A42"/>
    <mergeCell ref="A44:A45"/>
    <mergeCell ref="A47:A48"/>
    <mergeCell ref="A50:A51"/>
    <mergeCell ref="A53:A54"/>
    <mergeCell ref="A56:A57"/>
    <mergeCell ref="A23:A24"/>
    <mergeCell ref="A26:A27"/>
    <mergeCell ref="A29:A30"/>
    <mergeCell ref="A32:A33"/>
    <mergeCell ref="A35:A36"/>
    <mergeCell ref="A38:A39"/>
    <mergeCell ref="A4:A5"/>
    <mergeCell ref="A7:A8"/>
    <mergeCell ref="A10:A11"/>
    <mergeCell ref="A14:A15"/>
    <mergeCell ref="A17:A18"/>
    <mergeCell ref="A20:A21"/>
    <mergeCell ref="A1:A3"/>
    <mergeCell ref="B1:B3"/>
    <mergeCell ref="C1:C3"/>
    <mergeCell ref="D1:D3"/>
    <mergeCell ref="E1:Q1"/>
    <mergeCell ref="S1:S3"/>
    <mergeCell ref="Q2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2022-04-12T08:26:33Z</dcterms:created>
  <dcterms:modified xsi:type="dcterms:W3CDTF">2022-04-12T08:26:54Z</dcterms:modified>
</cp:coreProperties>
</file>