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-135" windowWidth="19020" windowHeight="5640" tabRatio="743" activeTab="1"/>
  </bookViews>
  <sheets>
    <sheet name="1일차" sheetId="14" r:id="rId1"/>
    <sheet name="2일차" sheetId="19" r:id="rId2"/>
  </sheets>
  <definedNames>
    <definedName name="_xlnm.Print_Area" localSheetId="0">'1일차'!$A$1:$O$53</definedName>
    <definedName name="_xlnm.Print_Area" localSheetId="1">'2일차'!$A$1:$O$59</definedName>
  </definedNames>
  <calcPr calcId="125725"/>
</workbook>
</file>

<file path=xl/calcChain.xml><?xml version="1.0" encoding="utf-8"?>
<calcChain xmlns="http://schemas.openxmlformats.org/spreadsheetml/2006/main">
  <c r="N7" i="14"/>
  <c r="M7"/>
  <c r="L7"/>
  <c r="K7"/>
  <c r="J7"/>
  <c r="I7"/>
  <c r="H7"/>
  <c r="G7"/>
  <c r="F7"/>
  <c r="E7"/>
  <c r="D7"/>
  <c r="F6" i="19" l="1"/>
  <c r="D6"/>
  <c r="F7"/>
  <c r="D7"/>
  <c r="L7" l="1"/>
  <c r="E7" l="1"/>
  <c r="M7"/>
  <c r="K7"/>
  <c r="O6"/>
  <c r="I7"/>
  <c r="H7"/>
  <c r="G7"/>
  <c r="N7"/>
  <c r="J7"/>
  <c r="N6"/>
  <c r="M6"/>
  <c r="L6"/>
  <c r="K6"/>
  <c r="J6"/>
  <c r="I6"/>
  <c r="H6"/>
  <c r="G6"/>
  <c r="E6"/>
  <c r="C6"/>
  <c r="M10" l="1"/>
  <c r="N10"/>
  <c r="N11" s="1"/>
  <c r="M9"/>
  <c r="N9"/>
  <c r="M11"/>
  <c r="J10"/>
  <c r="J11" s="1"/>
  <c r="K10"/>
  <c r="K11" s="1"/>
  <c r="L10"/>
  <c r="L11" s="1"/>
  <c r="J9"/>
  <c r="K9"/>
  <c r="L9"/>
  <c r="H10"/>
  <c r="H11" s="1"/>
  <c r="I10"/>
  <c r="I11" s="1"/>
  <c r="H9"/>
  <c r="I9"/>
  <c r="F10"/>
  <c r="G10"/>
  <c r="G11" s="1"/>
  <c r="F9"/>
  <c r="G9"/>
  <c r="F11"/>
  <c r="D10"/>
  <c r="E10"/>
  <c r="E11" s="1"/>
  <c r="D9"/>
  <c r="E9"/>
  <c r="D11"/>
  <c r="C9"/>
  <c r="C10"/>
  <c r="C11" s="1"/>
  <c r="C7" i="14" l="1"/>
  <c r="C7" i="19" s="1"/>
</calcChain>
</file>

<file path=xl/sharedStrings.xml><?xml version="1.0" encoding="utf-8"?>
<sst xmlns="http://schemas.openxmlformats.org/spreadsheetml/2006/main" count="58" uniqueCount="37">
  <si>
    <t>1일차</t>
    <phoneticPr fontId="1" type="noConversion"/>
  </si>
  <si>
    <t>투표자수</t>
    <phoneticPr fontId="1" type="noConversion"/>
  </si>
  <si>
    <t>선거인수</t>
    <phoneticPr fontId="1" type="noConversion"/>
  </si>
  <si>
    <t>구 분</t>
    <phoneticPr fontId="1" type="noConversion"/>
  </si>
  <si>
    <t>선거명</t>
    <phoneticPr fontId="1" type="noConversion"/>
  </si>
  <si>
    <t>2일차</t>
    <phoneticPr fontId="1" type="noConversion"/>
  </si>
  <si>
    <t>2일차누계</t>
    <phoneticPr fontId="1" type="noConversion"/>
  </si>
  <si>
    <t>'14 하반기
재·보선</t>
    <phoneticPr fontId="1" type="noConversion"/>
  </si>
  <si>
    <t>구  분</t>
    <phoneticPr fontId="1" type="noConversion"/>
  </si>
  <si>
    <t>투 표 율</t>
    <phoneticPr fontId="1" type="noConversion"/>
  </si>
  <si>
    <t>'15 상반기
재·보선</t>
    <phoneticPr fontId="1" type="noConversion"/>
  </si>
  <si>
    <t>'14 하반기
재·보선</t>
    <phoneticPr fontId="1" type="noConversion"/>
  </si>
  <si>
    <t>1일차</t>
    <phoneticPr fontId="1" type="noConversion"/>
  </si>
  <si>
    <t>1일차</t>
    <phoneticPr fontId="1" type="noConversion"/>
  </si>
  <si>
    <t>투표율</t>
    <phoneticPr fontId="1" type="noConversion"/>
  </si>
  <si>
    <t>투 표 율</t>
    <phoneticPr fontId="1" type="noConversion"/>
  </si>
  <si>
    <t>2일차누계</t>
    <phoneticPr fontId="1" type="noConversion"/>
  </si>
  <si>
    <t>제20대 국회의원선거 시간대별 사전투표상황</t>
    <phoneticPr fontId="1" type="noConversion"/>
  </si>
  <si>
    <t>[4월 8일, 1일차]</t>
    <phoneticPr fontId="1" type="noConversion"/>
  </si>
  <si>
    <t>제6회 
지방선거</t>
    <phoneticPr fontId="1" type="noConversion"/>
  </si>
  <si>
    <t>&lt; 직전 임기만료선거 시간대별 사전투표율 &gt;</t>
    <phoneticPr fontId="1" type="noConversion"/>
  </si>
  <si>
    <t>제6회
지방선거</t>
    <phoneticPr fontId="1" type="noConversion"/>
  </si>
  <si>
    <t>2일차</t>
    <phoneticPr fontId="1" type="noConversion"/>
  </si>
  <si>
    <t>[4. 8. ~ 4. 9. 최종]</t>
    <phoneticPr fontId="1" type="noConversion"/>
  </si>
  <si>
    <t>제20대 국회의원선거 시간대별 사전투표상황</t>
    <phoneticPr fontId="1" type="noConversion"/>
  </si>
  <si>
    <t>제20대 
국회의원선거</t>
    <phoneticPr fontId="1" type="noConversion"/>
  </si>
  <si>
    <t>1일차분
(4. 8.)</t>
    <phoneticPr fontId="1" type="noConversion"/>
  </si>
  <si>
    <t>2일차분
(4. 9.)</t>
    <phoneticPr fontId="1" type="noConversion"/>
  </si>
  <si>
    <t>전 체
누 계</t>
    <phoneticPr fontId="1" type="noConversion"/>
  </si>
  <si>
    <t>&lt; 직전 임기만료선거 시간대별 사전투표율 &gt;</t>
    <phoneticPr fontId="1" type="noConversion"/>
  </si>
  <si>
    <t>1일차</t>
    <phoneticPr fontId="1" type="noConversion"/>
  </si>
  <si>
    <t>2일차</t>
    <phoneticPr fontId="1" type="noConversion"/>
  </si>
  <si>
    <t>2일차누계</t>
    <phoneticPr fontId="1" type="noConversion"/>
  </si>
  <si>
    <t xml:space="preserve"> * 관내 - 1,327,066명(57.8%),  관외 - 969,321명(42.2%)</t>
    <phoneticPr fontId="1" type="noConversion"/>
  </si>
  <si>
    <t xml:space="preserve"> * 최고 - 경북 영양군(13.88%),  최저 - 대구 서구(3.45%)</t>
    <phoneticPr fontId="1" type="noConversion"/>
  </si>
  <si>
    <t xml:space="preserve"> * 최고 - 경남 하동군(25.84%),  최저 - 대구 서구(7.93%)</t>
    <phoneticPr fontId="1" type="noConversion"/>
  </si>
  <si>
    <t xml:space="preserve"> * 관내 - 3,393,304명(66.1%),  관외 - 1,738,417명(33.9%)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</si>
</sst>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_);[Red]\(#,##0\)"/>
    <numFmt numFmtId="178" formatCode="#,##0.00_);[Red]\(#,##0.00\)"/>
    <numFmt numFmtId="179" formatCode="#,##0_ "/>
  </numFmts>
  <fonts count="8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hair">
        <color indexed="64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theme="1"/>
      </left>
      <right style="thin">
        <color indexed="64"/>
      </right>
      <top style="thin">
        <color rgb="FFFF0000"/>
      </top>
      <bottom style="hair">
        <color theme="1"/>
      </bottom>
      <diagonal/>
    </border>
    <border>
      <left style="thin">
        <color indexed="64"/>
      </left>
      <right style="hair">
        <color indexed="64"/>
      </right>
      <top style="thin">
        <color rgb="FFFF0000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theme="1"/>
      </bottom>
      <diagonal/>
    </border>
    <border>
      <left style="hair">
        <color indexed="64"/>
      </left>
      <right style="thin">
        <color theme="1"/>
      </right>
      <top style="thin">
        <color indexed="64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theme="1"/>
      </left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 style="thin">
        <color theme="1"/>
      </right>
      <top/>
      <bottom style="hair">
        <color theme="1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hair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rgb="FFFF0000"/>
      </top>
      <bottom style="hair">
        <color theme="1"/>
      </bottom>
      <diagonal/>
    </border>
    <border>
      <left/>
      <right style="hair">
        <color indexed="64"/>
      </right>
      <top/>
      <bottom style="hair">
        <color theme="1"/>
      </bottom>
      <diagonal/>
    </border>
    <border>
      <left style="thin">
        <color rgb="FFFF0000"/>
      </left>
      <right style="thin">
        <color indexed="64"/>
      </right>
      <top/>
      <bottom style="thin">
        <color rgb="FFFF0000"/>
      </bottom>
      <diagonal/>
    </border>
    <border>
      <left/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/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0" fontId="2" fillId="2" borderId="13" xfId="0" applyNumberFormat="1" applyFont="1" applyFill="1" applyBorder="1" applyAlignment="1">
      <alignment horizontal="center" vertical="center"/>
    </xf>
    <xf numFmtId="20" fontId="2" fillId="2" borderId="10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8" fontId="5" fillId="0" borderId="3" xfId="0" applyNumberFormat="1" applyFont="1" applyFill="1" applyBorder="1" applyAlignment="1">
      <alignment vertical="center"/>
    </xf>
    <xf numFmtId="178" fontId="5" fillId="0" borderId="20" xfId="0" applyNumberFormat="1" applyFont="1" applyFill="1" applyBorder="1" applyAlignment="1">
      <alignment vertical="center"/>
    </xf>
    <xf numFmtId="20" fontId="2" fillId="2" borderId="22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78" fontId="2" fillId="0" borderId="33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78" fontId="2" fillId="0" borderId="39" xfId="0" applyNumberFormat="1" applyFont="1" applyBorder="1" applyAlignment="1">
      <alignment horizontal="right" vertical="center"/>
    </xf>
    <xf numFmtId="178" fontId="2" fillId="0" borderId="40" xfId="0" applyNumberFormat="1" applyFont="1" applyBorder="1" applyAlignment="1">
      <alignment horizontal="right" vertical="center"/>
    </xf>
    <xf numFmtId="178" fontId="2" fillId="0" borderId="41" xfId="0" applyNumberFormat="1" applyFont="1" applyFill="1" applyBorder="1" applyAlignment="1">
      <alignment horizontal="right" vertical="center"/>
    </xf>
    <xf numFmtId="178" fontId="2" fillId="0" borderId="42" xfId="0" applyNumberFormat="1" applyFont="1" applyFill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44" xfId="0" applyNumberFormat="1" applyFont="1" applyFill="1" applyBorder="1" applyAlignment="1">
      <alignment horizontal="right" vertical="center"/>
    </xf>
    <xf numFmtId="178" fontId="5" fillId="0" borderId="14" xfId="0" applyNumberFormat="1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right" vertical="center"/>
    </xf>
    <xf numFmtId="178" fontId="5" fillId="0" borderId="19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8" fontId="2" fillId="0" borderId="0" xfId="0" applyNumberFormat="1" applyFont="1" applyFill="1" applyBorder="1" applyAlignment="1">
      <alignment vertical="center"/>
    </xf>
    <xf numFmtId="179" fontId="2" fillId="0" borderId="0" xfId="0" applyNumberFormat="1" applyFont="1" applyBorder="1" applyAlignment="1">
      <alignment horizontal="right" vertical="center"/>
    </xf>
    <xf numFmtId="178" fontId="2" fillId="0" borderId="45" xfId="0" applyNumberFormat="1" applyFont="1" applyBorder="1" applyAlignment="1">
      <alignment horizontal="right" vertical="center"/>
    </xf>
    <xf numFmtId="0" fontId="2" fillId="0" borderId="46" xfId="0" applyFont="1" applyBorder="1" applyAlignment="1">
      <alignment horizontal="center" vertical="center"/>
    </xf>
    <xf numFmtId="177" fontId="2" fillId="0" borderId="47" xfId="0" applyNumberFormat="1" applyFont="1" applyBorder="1" applyAlignment="1">
      <alignment horizontal="right" vertical="center" shrinkToFit="1"/>
    </xf>
    <xf numFmtId="177" fontId="2" fillId="0" borderId="50" xfId="0" applyNumberFormat="1" applyFont="1" applyBorder="1" applyAlignment="1">
      <alignment horizontal="right" vertical="center" shrinkToFit="1"/>
    </xf>
    <xf numFmtId="20" fontId="4" fillId="2" borderId="51" xfId="0" applyNumberFormat="1" applyFont="1" applyFill="1" applyBorder="1" applyAlignment="1">
      <alignment horizontal="center" vertical="center"/>
    </xf>
    <xf numFmtId="177" fontId="4" fillId="0" borderId="52" xfId="0" applyNumberFormat="1" applyFont="1" applyBorder="1" applyAlignment="1">
      <alignment horizontal="right" vertical="center" shrinkToFit="1"/>
    </xf>
    <xf numFmtId="177" fontId="2" fillId="0" borderId="46" xfId="0" applyNumberFormat="1" applyFont="1" applyBorder="1" applyAlignment="1">
      <alignment horizontal="right" vertical="center" shrinkToFit="1"/>
    </xf>
    <xf numFmtId="177" fontId="2" fillId="0" borderId="5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 shrinkToFit="1"/>
    </xf>
    <xf numFmtId="178" fontId="2" fillId="0" borderId="1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56" xfId="0" applyFont="1" applyBorder="1" applyAlignment="1">
      <alignment horizontal="center" vertical="center"/>
    </xf>
    <xf numFmtId="178" fontId="2" fillId="0" borderId="57" xfId="0" applyNumberFormat="1" applyFont="1" applyBorder="1" applyAlignment="1">
      <alignment horizontal="right" vertical="center"/>
    </xf>
    <xf numFmtId="178" fontId="2" fillId="0" borderId="58" xfId="0" applyNumberFormat="1" applyFont="1" applyBorder="1" applyAlignment="1">
      <alignment horizontal="right" vertical="center"/>
    </xf>
    <xf numFmtId="178" fontId="2" fillId="0" borderId="58" xfId="0" applyNumberFormat="1" applyFont="1" applyFill="1" applyBorder="1" applyAlignment="1">
      <alignment horizontal="right" vertical="center"/>
    </xf>
    <xf numFmtId="178" fontId="2" fillId="0" borderId="59" xfId="0" applyNumberFormat="1" applyFont="1" applyFill="1" applyBorder="1" applyAlignment="1">
      <alignment vertical="center"/>
    </xf>
    <xf numFmtId="178" fontId="2" fillId="0" borderId="61" xfId="0" applyNumberFormat="1" applyFont="1" applyBorder="1" applyAlignment="1">
      <alignment horizontal="right" vertical="center"/>
    </xf>
    <xf numFmtId="20" fontId="2" fillId="2" borderId="62" xfId="0" applyNumberFormat="1" applyFont="1" applyFill="1" applyBorder="1" applyAlignment="1">
      <alignment horizontal="center" vertical="center"/>
    </xf>
    <xf numFmtId="20" fontId="2" fillId="2" borderId="63" xfId="0" applyNumberFormat="1" applyFont="1" applyFill="1" applyBorder="1" applyAlignment="1">
      <alignment horizontal="center" vertical="center"/>
    </xf>
    <xf numFmtId="20" fontId="2" fillId="2" borderId="64" xfId="0" applyNumberFormat="1" applyFont="1" applyFill="1" applyBorder="1" applyAlignment="1">
      <alignment horizontal="center" vertical="center"/>
    </xf>
    <xf numFmtId="20" fontId="2" fillId="2" borderId="65" xfId="0" applyNumberFormat="1" applyFont="1" applyFill="1" applyBorder="1" applyAlignment="1">
      <alignment horizontal="center" vertical="center"/>
    </xf>
    <xf numFmtId="20" fontId="2" fillId="2" borderId="66" xfId="0" applyNumberFormat="1" applyFont="1" applyFill="1" applyBorder="1" applyAlignment="1">
      <alignment horizontal="center" vertical="center"/>
    </xf>
    <xf numFmtId="20" fontId="2" fillId="2" borderId="67" xfId="0" applyNumberFormat="1" applyFont="1" applyFill="1" applyBorder="1" applyAlignment="1">
      <alignment horizontal="center" vertical="center"/>
    </xf>
    <xf numFmtId="20" fontId="2" fillId="2" borderId="68" xfId="0" applyNumberFormat="1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 shrinkToFit="1"/>
    </xf>
    <xf numFmtId="176" fontId="5" fillId="0" borderId="77" xfId="0" applyNumberFormat="1" applyFont="1" applyBorder="1" applyAlignment="1">
      <alignment horizontal="right" vertical="center"/>
    </xf>
    <xf numFmtId="176" fontId="5" fillId="0" borderId="49" xfId="0" applyNumberFormat="1" applyFont="1" applyBorder="1" applyAlignment="1">
      <alignment horizontal="right" vertical="center"/>
    </xf>
    <xf numFmtId="176" fontId="5" fillId="0" borderId="49" xfId="0" applyNumberFormat="1" applyFont="1" applyFill="1" applyBorder="1" applyAlignment="1">
      <alignment horizontal="right" vertical="center"/>
    </xf>
    <xf numFmtId="178" fontId="5" fillId="0" borderId="78" xfId="0" applyNumberFormat="1" applyFont="1" applyFill="1" applyBorder="1" applyAlignment="1">
      <alignment vertical="center"/>
    </xf>
    <xf numFmtId="0" fontId="4" fillId="3" borderId="48" xfId="0" applyFont="1" applyFill="1" applyBorder="1" applyAlignment="1">
      <alignment horizontal="center" vertical="center"/>
    </xf>
    <xf numFmtId="178" fontId="4" fillId="3" borderId="49" xfId="0" applyNumberFormat="1" applyFont="1" applyFill="1" applyBorder="1" applyAlignment="1">
      <alignment horizontal="right" vertical="center"/>
    </xf>
    <xf numFmtId="178" fontId="4" fillId="3" borderId="53" xfId="0" applyNumberFormat="1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center"/>
    </xf>
    <xf numFmtId="178" fontId="4" fillId="3" borderId="17" xfId="0" applyNumberFormat="1" applyFont="1" applyFill="1" applyBorder="1" applyAlignment="1">
      <alignment horizontal="right" vertical="center"/>
    </xf>
    <xf numFmtId="178" fontId="4" fillId="3" borderId="16" xfId="0" applyNumberFormat="1" applyFont="1" applyFill="1" applyBorder="1" applyAlignment="1">
      <alignment horizontal="right" vertical="center"/>
    </xf>
    <xf numFmtId="178" fontId="4" fillId="3" borderId="19" xfId="0" applyNumberFormat="1" applyFont="1" applyFill="1" applyBorder="1" applyAlignment="1">
      <alignment horizontal="right" vertical="center"/>
    </xf>
    <xf numFmtId="0" fontId="4" fillId="3" borderId="37" xfId="0" applyFont="1" applyFill="1" applyBorder="1" applyAlignment="1">
      <alignment horizontal="center" vertical="center"/>
    </xf>
    <xf numFmtId="178" fontId="4" fillId="3" borderId="55" xfId="0" applyNumberFormat="1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center" shrinkToFit="1"/>
    </xf>
    <xf numFmtId="176" fontId="4" fillId="3" borderId="16" xfId="0" applyNumberFormat="1" applyFont="1" applyFill="1" applyBorder="1" applyAlignment="1">
      <alignment horizontal="right" vertical="center"/>
    </xf>
    <xf numFmtId="176" fontId="4" fillId="3" borderId="6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8" fontId="2" fillId="0" borderId="79" xfId="0" applyNumberFormat="1" applyFont="1" applyBorder="1" applyAlignment="1">
      <alignment horizontal="right" vertical="center"/>
    </xf>
    <xf numFmtId="178" fontId="2" fillId="0" borderId="80" xfId="0" applyNumberFormat="1" applyFont="1" applyBorder="1" applyAlignment="1">
      <alignment horizontal="right" vertical="center"/>
    </xf>
    <xf numFmtId="0" fontId="2" fillId="0" borderId="81" xfId="0" applyFont="1" applyBorder="1" applyAlignment="1">
      <alignment horizontal="center" vertical="center"/>
    </xf>
    <xf numFmtId="178" fontId="2" fillId="0" borderId="82" xfId="0" applyNumberFormat="1" applyFont="1" applyBorder="1" applyAlignment="1">
      <alignment horizontal="right" vertical="center"/>
    </xf>
    <xf numFmtId="178" fontId="2" fillId="0" borderId="83" xfId="0" applyNumberFormat="1" applyFont="1" applyBorder="1" applyAlignment="1">
      <alignment horizontal="right" vertical="center"/>
    </xf>
    <xf numFmtId="178" fontId="2" fillId="0" borderId="84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right" vertical="center"/>
    </xf>
    <xf numFmtId="176" fontId="2" fillId="0" borderId="44" xfId="0" applyNumberFormat="1" applyFont="1" applyBorder="1" applyAlignment="1">
      <alignment horizontal="right" vertical="center"/>
    </xf>
    <xf numFmtId="176" fontId="2" fillId="0" borderId="44" xfId="0" applyNumberFormat="1" applyFont="1" applyFill="1" applyBorder="1" applyAlignment="1">
      <alignment horizontal="right" vertical="center"/>
    </xf>
    <xf numFmtId="178" fontId="2" fillId="0" borderId="14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20" fontId="2" fillId="2" borderId="86" xfId="0" applyNumberFormat="1" applyFont="1" applyFill="1" applyBorder="1" applyAlignment="1">
      <alignment horizontal="center" vertical="center"/>
    </xf>
    <xf numFmtId="20" fontId="2" fillId="2" borderId="87" xfId="0" applyNumberFormat="1" applyFont="1" applyFill="1" applyBorder="1" applyAlignment="1">
      <alignment horizontal="center" vertical="center"/>
    </xf>
    <xf numFmtId="20" fontId="2" fillId="2" borderId="88" xfId="0" applyNumberFormat="1" applyFont="1" applyFill="1" applyBorder="1" applyAlignment="1">
      <alignment horizontal="center" vertical="center"/>
    </xf>
    <xf numFmtId="20" fontId="2" fillId="2" borderId="92" xfId="0" applyNumberFormat="1" applyFont="1" applyFill="1" applyBorder="1" applyAlignment="1">
      <alignment horizontal="center" vertical="center"/>
    </xf>
    <xf numFmtId="178" fontId="2" fillId="0" borderId="97" xfId="0" applyNumberFormat="1" applyFont="1" applyBorder="1" applyAlignment="1">
      <alignment horizontal="right" vertical="center"/>
    </xf>
    <xf numFmtId="0" fontId="4" fillId="3" borderId="98" xfId="0" applyFont="1" applyFill="1" applyBorder="1" applyAlignment="1">
      <alignment horizontal="center" vertical="center" shrinkToFit="1"/>
    </xf>
    <xf numFmtId="176" fontId="4" fillId="3" borderId="100" xfId="0" applyNumberFormat="1" applyFont="1" applyFill="1" applyBorder="1" applyAlignment="1">
      <alignment horizontal="right" vertical="center"/>
    </xf>
    <xf numFmtId="176" fontId="4" fillId="3" borderId="101" xfId="0" applyNumberFormat="1" applyFont="1" applyFill="1" applyBorder="1" applyAlignment="1">
      <alignment horizontal="right" vertical="center"/>
    </xf>
    <xf numFmtId="178" fontId="4" fillId="3" borderId="102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3" borderId="98" xfId="0" applyFont="1" applyFill="1" applyBorder="1" applyAlignment="1">
      <alignment horizontal="center" vertical="center"/>
    </xf>
    <xf numFmtId="178" fontId="4" fillId="3" borderId="99" xfId="0" applyNumberFormat="1" applyFont="1" applyFill="1" applyBorder="1" applyAlignment="1">
      <alignment horizontal="right" vertical="center"/>
    </xf>
    <xf numFmtId="178" fontId="4" fillId="3" borderId="100" xfId="0" applyNumberFormat="1" applyFont="1" applyFill="1" applyBorder="1" applyAlignment="1">
      <alignment horizontal="right" vertical="center"/>
    </xf>
    <xf numFmtId="178" fontId="4" fillId="3" borderId="101" xfId="0" applyNumberFormat="1" applyFont="1" applyFill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8" fontId="2" fillId="0" borderId="20" xfId="0" applyNumberFormat="1" applyFont="1" applyFill="1" applyBorder="1" applyAlignment="1">
      <alignment vertical="center"/>
    </xf>
    <xf numFmtId="0" fontId="2" fillId="0" borderId="76" xfId="0" applyFont="1" applyBorder="1" applyAlignment="1">
      <alignment horizontal="center" vertical="center" shrinkToFit="1"/>
    </xf>
    <xf numFmtId="176" fontId="2" fillId="0" borderId="77" xfId="0" applyNumberFormat="1" applyFont="1" applyBorder="1" applyAlignment="1">
      <alignment horizontal="right" vertical="center"/>
    </xf>
    <xf numFmtId="176" fontId="2" fillId="0" borderId="49" xfId="0" applyNumberFormat="1" applyFont="1" applyBorder="1" applyAlignment="1">
      <alignment horizontal="right" vertical="center"/>
    </xf>
    <xf numFmtId="176" fontId="2" fillId="0" borderId="49" xfId="0" applyNumberFormat="1" applyFont="1" applyFill="1" applyBorder="1" applyAlignment="1">
      <alignment horizontal="right" vertical="center"/>
    </xf>
    <xf numFmtId="178" fontId="2" fillId="0" borderId="78" xfId="0" applyNumberFormat="1" applyFont="1" applyFill="1" applyBorder="1" applyAlignment="1">
      <alignment vertical="center"/>
    </xf>
    <xf numFmtId="177" fontId="2" fillId="0" borderId="103" xfId="0" applyNumberFormat="1" applyFont="1" applyBorder="1" applyAlignment="1">
      <alignment horizontal="right" vertical="center" shrinkToFit="1"/>
    </xf>
    <xf numFmtId="178" fontId="2" fillId="0" borderId="104" xfId="0" applyNumberFormat="1" applyFont="1" applyBorder="1" applyAlignment="1">
      <alignment horizontal="right" vertical="center"/>
    </xf>
    <xf numFmtId="177" fontId="2" fillId="0" borderId="105" xfId="0" applyNumberFormat="1" applyFont="1" applyBorder="1" applyAlignment="1">
      <alignment horizontal="right" vertical="center"/>
    </xf>
    <xf numFmtId="178" fontId="4" fillId="3" borderId="106" xfId="0" applyNumberFormat="1" applyFont="1" applyFill="1" applyBorder="1" applyAlignment="1">
      <alignment horizontal="right" vertical="center"/>
    </xf>
    <xf numFmtId="0" fontId="4" fillId="0" borderId="70" xfId="0" quotePrefix="1" applyFont="1" applyBorder="1" applyAlignment="1">
      <alignment horizontal="center" vertical="center" wrapText="1"/>
    </xf>
    <xf numFmtId="0" fontId="4" fillId="0" borderId="71" xfId="0" quotePrefix="1" applyFont="1" applyBorder="1" applyAlignment="1">
      <alignment horizontal="center" vertical="center" wrapText="1"/>
    </xf>
    <xf numFmtId="0" fontId="4" fillId="0" borderId="75" xfId="0" quotePrefix="1" applyFont="1" applyBorder="1" applyAlignment="1">
      <alignment horizontal="center" vertical="center" wrapText="1"/>
    </xf>
    <xf numFmtId="179" fontId="2" fillId="0" borderId="24" xfId="0" applyNumberFormat="1" applyFont="1" applyBorder="1" applyAlignment="1">
      <alignment horizontal="right" vertical="center"/>
    </xf>
    <xf numFmtId="179" fontId="2" fillId="0" borderId="72" xfId="0" applyNumberFormat="1" applyFont="1" applyBorder="1" applyAlignment="1">
      <alignment horizontal="right" vertical="center"/>
    </xf>
    <xf numFmtId="179" fontId="2" fillId="0" borderId="25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9" fontId="2" fillId="0" borderId="74" xfId="0" applyNumberFormat="1" applyFont="1" applyBorder="1" applyAlignment="1">
      <alignment horizontal="right" vertical="center"/>
    </xf>
    <xf numFmtId="0" fontId="2" fillId="0" borderId="71" xfId="0" quotePrefix="1" applyFont="1" applyBorder="1" applyAlignment="1">
      <alignment horizontal="center" vertical="center" wrapText="1"/>
    </xf>
    <xf numFmtId="0" fontId="2" fillId="0" borderId="73" xfId="0" quotePrefix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89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8" xfId="0" quotePrefix="1" applyFont="1" applyBorder="1" applyAlignment="1">
      <alignment horizontal="center" vertical="center" wrapText="1"/>
    </xf>
    <xf numFmtId="0" fontId="4" fillId="0" borderId="27" xfId="0" quotePrefix="1" applyFont="1" applyBorder="1" applyAlignment="1">
      <alignment horizontal="center" vertical="center" wrapText="1"/>
    </xf>
    <xf numFmtId="0" fontId="4" fillId="0" borderId="28" xfId="0" quotePrefix="1" applyFont="1" applyBorder="1" applyAlignment="1">
      <alignment horizontal="center" vertical="center" wrapText="1"/>
    </xf>
    <xf numFmtId="179" fontId="2" fillId="0" borderId="21" xfId="0" applyNumberFormat="1" applyFont="1" applyBorder="1" applyAlignment="1">
      <alignment horizontal="right" vertical="center"/>
    </xf>
    <xf numFmtId="179" fontId="2" fillId="0" borderId="30" xfId="0" applyNumberFormat="1" applyFont="1" applyBorder="1" applyAlignment="1">
      <alignment horizontal="right" vertical="center"/>
    </xf>
    <xf numFmtId="179" fontId="2" fillId="0" borderId="29" xfId="0" applyNumberFormat="1" applyFont="1" applyBorder="1" applyAlignment="1">
      <alignment horizontal="right" vertical="center"/>
    </xf>
    <xf numFmtId="0" fontId="4" fillId="0" borderId="93" xfId="0" applyFont="1" applyBorder="1" applyAlignment="1">
      <alignment horizontal="center" vertical="center" wrapText="1"/>
    </xf>
    <xf numFmtId="0" fontId="4" fillId="0" borderId="94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179" fontId="2" fillId="0" borderId="95" xfId="0" applyNumberFormat="1" applyFont="1" applyBorder="1" applyAlignment="1">
      <alignment horizontal="right" vertical="center"/>
    </xf>
    <xf numFmtId="0" fontId="2" fillId="0" borderId="27" xfId="0" quotePrefix="1" applyFont="1" applyBorder="1" applyAlignment="1">
      <alignment horizontal="center" vertical="center" wrapText="1"/>
    </xf>
    <xf numFmtId="0" fontId="2" fillId="0" borderId="28" xfId="0" quotePrefix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0E64E2"/>
      <color rgb="FF006600"/>
      <color rgb="FF1C1C1C"/>
      <color rgb="FF00CC00"/>
      <color rgb="FFFF66FF"/>
      <color rgb="FFFFFF00"/>
      <color rgb="FF9966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baseline="0">
                <a:solidFill>
                  <a:sysClr val="windowText" lastClr="000000"/>
                </a:solidFill>
                <a:latin typeface="HY헤드라인M" pitchFamily="18" charset="-127"/>
                <a:ea typeface="HY헤드라인M" pitchFamily="18" charset="-127"/>
                <a:cs typeface="+mn-cs"/>
              </a:defRPr>
            </a:pP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[ 1</a:t>
            </a:r>
            <a:r>
              <a:rPr lang="ko-KR" altLang="en-US" sz="1400" b="0">
                <a:latin typeface="HY헤드라인M" pitchFamily="18" charset="-127"/>
                <a:ea typeface="HY헤드라인M" pitchFamily="18" charset="-127"/>
              </a:rPr>
              <a:t>일차 </a:t>
            </a:r>
            <a:r>
              <a:rPr lang="ko-KR" sz="1400" b="0">
                <a:latin typeface="HY헤드라인M" pitchFamily="18" charset="-127"/>
                <a:ea typeface="HY헤드라인M" pitchFamily="18" charset="-127"/>
              </a:rPr>
              <a:t>시간대별 투표율 변동추이</a:t>
            </a:r>
            <a:r>
              <a:rPr lang="en-US" altLang="ko-KR" sz="1400" b="0">
                <a:latin typeface="HY헤드라인M" pitchFamily="18" charset="-127"/>
                <a:ea typeface="HY헤드라인M" pitchFamily="18" charset="-127"/>
              </a:rPr>
              <a:t> </a:t>
            </a: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]</a:t>
            </a:r>
            <a:endParaRPr lang="ko-KR" altLang="en-US" sz="1400" b="0">
              <a:latin typeface="HY헤드라인M" pitchFamily="18" charset="-127"/>
              <a:ea typeface="HY헤드라인M" pitchFamily="18" charset="-127"/>
            </a:endParaRPr>
          </a:p>
        </c:rich>
      </c:tx>
    </c:title>
    <c:plotArea>
      <c:layout>
        <c:manualLayout>
          <c:layoutTarget val="inner"/>
          <c:xMode val="edge"/>
          <c:yMode val="edge"/>
          <c:x val="9.0918339015803554E-2"/>
          <c:y val="0.16480963091733244"/>
          <c:w val="0.7592812508919996"/>
          <c:h val="0.7185473988844101"/>
        </c:manualLayout>
      </c:layout>
      <c:lineChart>
        <c:grouping val="standard"/>
        <c:ser>
          <c:idx val="0"/>
          <c:order val="0"/>
          <c:tx>
            <c:strRef>
              <c:f>'1일차'!$A$6:$A$7</c:f>
              <c:strCache>
                <c:ptCount val="1"/>
                <c:pt idx="0">
                  <c:v>제20대 
국회의원선거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noFill/>
              </a:ln>
            </c:spPr>
          </c:marker>
          <c:dPt>
            <c:idx val="1"/>
            <c:spPr>
              <a:ln>
                <a:solidFill>
                  <a:srgbClr val="FF0000"/>
                </a:solidFill>
              </a:ln>
            </c:spPr>
          </c:dPt>
          <c:dLbls>
            <c:dLbl>
              <c:idx val="0"/>
              <c:layout>
                <c:manualLayout>
                  <c:x val="-8.7691830194095259E-3"/>
                  <c:y val="-5.1495660600796314E-2"/>
                </c:manualLayout>
              </c:layout>
              <c:showVal val="1"/>
            </c:dLbl>
            <c:txPr>
              <a:bodyPr/>
              <a:lstStyle/>
              <a:p>
                <a:pPr>
                  <a:defRPr b="0">
                    <a:solidFill>
                      <a:srgbClr val="FF0000"/>
                    </a:solidFill>
                  </a:defRPr>
                </a:pPr>
                <a:endParaRPr lang="ko-KR"/>
              </a:p>
            </c:txPr>
            <c:showVal val="1"/>
          </c:dLbls>
          <c:cat>
            <c:numRef>
              <c:f>'1일차'!$C$5:$N$5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'1일차'!$C$7:$N$7</c:f>
              <c:numCache>
                <c:formatCode>#,##0.00;[Red]\-#,##0.00</c:formatCode>
                <c:ptCount val="12"/>
                <c:pt idx="0">
                  <c:v>0.17794131067359506</c:v>
                </c:pt>
                <c:pt idx="1">
                  <c:v>0.35525317361607839</c:v>
                </c:pt>
                <c:pt idx="2">
                  <c:v>0.6620032428196998</c:v>
                </c:pt>
                <c:pt idx="3">
                  <c:v>1.1758629930291871</c:v>
                </c:pt>
                <c:pt idx="4">
                  <c:v>1.7377721702298394</c:v>
                </c:pt>
                <c:pt idx="5">
                  <c:v>2.2203590569381317</c:v>
                </c:pt>
                <c:pt idx="6">
                  <c:v>2.7235823281290594</c:v>
                </c:pt>
                <c:pt idx="7">
                  <c:v>3.3328972329430231</c:v>
                </c:pt>
                <c:pt idx="8">
                  <c:v>3.9233144541768938</c:v>
                </c:pt>
                <c:pt idx="9">
                  <c:v>4.463748775011581</c:v>
                </c:pt>
                <c:pt idx="10">
                  <c:v>4.9677606373222414</c:v>
                </c:pt>
                <c:pt idx="11">
                  <c:v>5.454549384545011</c:v>
                </c:pt>
              </c:numCache>
            </c:numRef>
          </c:val>
        </c:ser>
        <c:ser>
          <c:idx val="1"/>
          <c:order val="1"/>
          <c:tx>
            <c:strRef>
              <c:f>'1일차'!$A$19:$A$21</c:f>
              <c:strCache>
                <c:ptCount val="1"/>
                <c:pt idx="0">
                  <c:v>'15 상반기
재·보선</c:v>
                </c:pt>
              </c:strCache>
            </c:strRef>
          </c:tx>
          <c:dLbls>
            <c:dLbl>
              <c:idx val="0"/>
              <c:layout>
                <c:manualLayout>
                  <c:x val="-4.9217902805000126E-3"/>
                  <c:y val="2.5454534805637627E-2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9.2433173243956692E-4"/>
                  <c:y val="-1.4597645661648279E-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5.3719877079530932E-4"/>
                  <c:y val="-6.0150355615155755E-3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5.3719877079530932E-4"/>
                  <c:y val="-6.0150355615155755E-3"/>
                </c:manualLayout>
              </c:layout>
              <c:dLblPos val="r"/>
              <c:showVal val="1"/>
            </c:dLbl>
            <c:dLbl>
              <c:idx val="5"/>
              <c:layout>
                <c:manualLayout>
                  <c:x val="9.2433173243956692E-4"/>
                  <c:y val="2.5675745386171209E-3"/>
                </c:manualLayout>
              </c:layout>
              <c:dLblPos val="r"/>
              <c:showVal val="1"/>
            </c:dLbl>
            <c:dLbl>
              <c:idx val="7"/>
              <c:layout>
                <c:manualLayout>
                  <c:x val="-5.3719877079530932E-4"/>
                  <c:y val="-1.7458515695025861E-2"/>
                </c:manualLayout>
              </c:layout>
              <c:dLblPos val="r"/>
              <c:showVal val="1"/>
            </c:dLbl>
            <c:dLblPos val="t"/>
            <c:showVal val="1"/>
          </c:dLbls>
          <c:cat>
            <c:numRef>
              <c:f>'1일차'!$C$5:$N$5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'1일차'!$C$19:$N$19</c:f>
            </c:numRef>
          </c:val>
        </c:ser>
        <c:ser>
          <c:idx val="2"/>
          <c:order val="2"/>
          <c:tx>
            <c:strRef>
              <c:f>'1일차'!$A$13:$A$15</c:f>
              <c:strCache>
                <c:ptCount val="1"/>
                <c:pt idx="0">
                  <c:v>제6회 
지방선거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4602597772651071E-3"/>
                  <c:y val="3.1541655281380212E-3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2.6844747829024115E-2"/>
                  <c:y val="2.6041125795158552E-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2.5383217325788212E-2"/>
                  <c:y val="2.3180255761780979E-2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2.0998625816083541E-2"/>
                  <c:y val="2.6041125795158552E-2"/>
                </c:manualLayout>
              </c:layout>
              <c:dLblPos val="r"/>
              <c:showVal val="1"/>
            </c:dLbl>
            <c:dLbl>
              <c:idx val="5"/>
              <c:layout>
                <c:manualLayout>
                  <c:x val="-2.2460156319318449E-2"/>
                  <c:y val="3.1762865861913694E-2"/>
                </c:manualLayout>
              </c:layout>
              <c:dLblPos val="r"/>
              <c:showVal val="1"/>
            </c:dLbl>
            <c:dLbl>
              <c:idx val="7"/>
              <c:layout>
                <c:manualLayout>
                  <c:x val="-2.2460156319318407E-2"/>
                  <c:y val="3.4623735895291254E-2"/>
                </c:manualLayout>
              </c:layout>
              <c:dLblPos val="r"/>
              <c:showVal val="1"/>
            </c:dLbl>
            <c:dLblPos val="b"/>
            <c:showVal val="1"/>
          </c:dLbls>
          <c:val>
            <c:numRef>
              <c:f>'1일차'!$C$13:$N$13</c:f>
              <c:numCache>
                <c:formatCode>#,##0.00;[Red]\-#,##0.00</c:formatCode>
                <c:ptCount val="12"/>
                <c:pt idx="0">
                  <c:v>0.22</c:v>
                </c:pt>
                <c:pt idx="2">
                  <c:v>0.72</c:v>
                </c:pt>
                <c:pt idx="4">
                  <c:v>1.65</c:v>
                </c:pt>
                <c:pt idx="5">
                  <c:v>2.06</c:v>
                </c:pt>
                <c:pt idx="6">
                  <c:v>2.4300000000000002</c:v>
                </c:pt>
                <c:pt idx="7">
                  <c:v>2.9</c:v>
                </c:pt>
                <c:pt idx="8">
                  <c:v>3.39</c:v>
                </c:pt>
                <c:pt idx="9">
                  <c:v>3.84</c:v>
                </c:pt>
                <c:pt idx="10">
                  <c:v>4.2699999999999996</c:v>
                </c:pt>
                <c:pt idx="11">
                  <c:v>4.75</c:v>
                </c:pt>
              </c:numCache>
            </c:numRef>
          </c:val>
        </c:ser>
        <c:dLbls>
          <c:showVal val="1"/>
        </c:dLbls>
        <c:marker val="1"/>
        <c:axId val="63756160"/>
        <c:axId val="63757696"/>
      </c:lineChart>
      <c:catAx>
        <c:axId val="63756160"/>
        <c:scaling>
          <c:orientation val="minMax"/>
        </c:scaling>
        <c:axPos val="b"/>
        <c:numFmt formatCode="h:mm;@" sourceLinked="0"/>
        <c:maj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63757696"/>
        <c:crosses val="autoZero"/>
        <c:auto val="1"/>
        <c:lblAlgn val="ctr"/>
        <c:lblOffset val="100"/>
      </c:catAx>
      <c:valAx>
        <c:axId val="63757696"/>
        <c:scaling>
          <c:orientation val="minMax"/>
          <c:max val="7"/>
        </c:scaling>
        <c:axPos val="l"/>
        <c:majorGridlines/>
        <c:numFmt formatCode="#,##0;[Red]\-#,##0" sourceLinked="0"/>
        <c:majorTickMark val="none"/>
        <c:tickLblPos val="nextTo"/>
        <c:spPr>
          <a:effectLst/>
        </c:spPr>
        <c:txPr>
          <a:bodyPr/>
          <a:lstStyle/>
          <a:p>
            <a:pPr>
              <a:defRPr sz="1200"/>
            </a:pPr>
            <a:endParaRPr lang="ko-KR"/>
          </a:p>
        </c:txPr>
        <c:crossAx val="63756160"/>
        <c:crosses val="autoZero"/>
        <c:crossBetween val="midCat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u="sng" baseline="0">
                <a:uFill>
                  <a:solidFill>
                    <a:srgbClr val="0000FF"/>
                  </a:solidFill>
                </a:uFill>
              </a:defRPr>
            </a:pPr>
            <a:endParaRPr lang="ko-KR"/>
          </a:p>
        </c:txPr>
      </c:legendEntry>
      <c:layout>
        <c:manualLayout>
          <c:xMode val="edge"/>
          <c:yMode val="edge"/>
          <c:x val="0.87085438451267561"/>
          <c:y val="0.22196108957696437"/>
          <c:w val="0.11348219153325656"/>
          <c:h val="0.39790660813675965"/>
        </c:manualLayout>
      </c:layout>
    </c:legend>
    <c:plotVisOnly val="1"/>
    <c:dispBlanksAs val="span"/>
  </c:chart>
  <c:printSettings>
    <c:headerFooter/>
    <c:pageMargins b="0.75000000000001255" l="0.70000000000000062" r="0.70000000000000062" t="0.7500000000000125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chart>
    <c:plotArea>
      <c:layout>
        <c:manualLayout>
          <c:layoutTarget val="inner"/>
          <c:xMode val="edge"/>
          <c:yMode val="edge"/>
          <c:x val="8.375893397940691E-2"/>
          <c:y val="0.13910898537919067"/>
          <c:w val="0.77817839693115298"/>
          <c:h val="0.78128527101836998"/>
        </c:manualLayout>
      </c:layout>
      <c:lineChart>
        <c:grouping val="standard"/>
        <c:ser>
          <c:idx val="1"/>
          <c:order val="0"/>
          <c:tx>
            <c:v>제20대
국회의원선거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0"/>
                  <c:y val="8.1178671699601683E-3"/>
                </c:manualLayout>
              </c:layout>
              <c:showVal val="1"/>
            </c:dLbl>
            <c:dLbl>
              <c:idx val="2"/>
              <c:layout>
                <c:manualLayout>
                  <c:x val="0"/>
                  <c:y val="8.1178671699602273E-3"/>
                </c:manualLayout>
              </c:layout>
              <c:showVal val="1"/>
            </c:dLbl>
            <c:dLbl>
              <c:idx val="3"/>
              <c:layout>
                <c:manualLayout>
                  <c:x val="0"/>
                  <c:y val="8.1178671699602273E-3"/>
                </c:manualLayout>
              </c:layout>
              <c:showVal val="1"/>
            </c:dLbl>
            <c:dLbl>
              <c:idx val="4"/>
              <c:layout>
                <c:manualLayout>
                  <c:x val="0"/>
                  <c:y val="1.3529778616600773E-2"/>
                </c:manualLayout>
              </c:layout>
              <c:showVal val="1"/>
            </c:dLbl>
            <c:dLbl>
              <c:idx val="5"/>
              <c:layout>
                <c:manualLayout>
                  <c:x val="0"/>
                  <c:y val="1.3529778616600773E-2"/>
                </c:manualLayout>
              </c:layout>
              <c:showVal val="1"/>
            </c:dLbl>
            <c:dLbl>
              <c:idx val="6"/>
              <c:layout>
                <c:manualLayout>
                  <c:x val="0"/>
                  <c:y val="1.3529778616600773E-2"/>
                </c:manualLayout>
              </c:layout>
              <c:showVal val="1"/>
            </c:dLbl>
            <c:dLbl>
              <c:idx val="7"/>
              <c:layout>
                <c:manualLayout>
                  <c:x val="0"/>
                  <c:y val="1.3529778616600773E-2"/>
                </c:manualLayout>
              </c:layout>
              <c:showVal val="1"/>
            </c:dLbl>
            <c:dLbl>
              <c:idx val="8"/>
              <c:layout>
                <c:manualLayout>
                  <c:x val="1.2042969314514241E-3"/>
                  <c:y val="1.3529778616600773E-2"/>
                </c:manualLayout>
              </c:layout>
              <c:showVal val="1"/>
            </c:dLbl>
            <c:txPr>
              <a:bodyPr/>
              <a:lstStyle/>
              <a:p>
                <a:pPr>
                  <a:defRPr sz="1100" b="0" i="0" u="none" baseline="0">
                    <a:solidFill>
                      <a:srgbClr val="FF0000"/>
                    </a:solidFill>
                  </a:defRPr>
                </a:pPr>
                <a:endParaRPr lang="ko-KR"/>
              </a:p>
            </c:txPr>
            <c:showVal val="1"/>
          </c:dLbls>
          <c:cat>
            <c:numRef>
              <c:f>'2일차'!$C$5:$N$5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'2일차'!$C$11:$N$11</c:f>
              <c:numCache>
                <c:formatCode>#,##0.00;[Red]\-#,##0.00</c:formatCode>
                <c:ptCount val="12"/>
                <c:pt idx="0">
                  <c:v>5.6008401630787432</c:v>
                </c:pt>
                <c:pt idx="1">
                  <c:v>5.7987622824848355</c:v>
                </c:pt>
                <c:pt idx="2">
                  <c:v>6.1178115228269343</c:v>
                </c:pt>
                <c:pt idx="3">
                  <c:v>6.6199397924931738</c:v>
                </c:pt>
                <c:pt idx="4">
                  <c:v>7.2165303520408521</c:v>
                </c:pt>
                <c:pt idx="5">
                  <c:v>7.8262941837271951</c:v>
                </c:pt>
                <c:pt idx="6">
                  <c:v>8.43170413733381</c:v>
                </c:pt>
                <c:pt idx="7">
                  <c:v>9.1405525429949623</c:v>
                </c:pt>
                <c:pt idx="8">
                  <c:v>9.8858875395904811</c:v>
                </c:pt>
                <c:pt idx="9">
                  <c:v>10.623396006850101</c:v>
                </c:pt>
                <c:pt idx="10">
                  <c:v>11.366935295956109</c:v>
                </c:pt>
                <c:pt idx="11">
                  <c:v>12.189245811880449</c:v>
                </c:pt>
              </c:numCache>
            </c:numRef>
          </c:val>
        </c:ser>
        <c:ser>
          <c:idx val="2"/>
          <c:order val="1"/>
          <c:tx>
            <c:strRef>
              <c:f>'2일차'!$A$24:$A$26</c:f>
              <c:strCache>
                <c:ptCount val="1"/>
                <c:pt idx="0">
                  <c:v>'15 상반기
재·보선</c:v>
                </c:pt>
              </c:strCache>
            </c:strRef>
          </c:tx>
          <c:dLbls>
            <c:dLbl>
              <c:idx val="3"/>
              <c:layout>
                <c:manualLayout>
                  <c:x val="0"/>
                  <c:y val="8.117867169960321E-3"/>
                </c:manualLayout>
              </c:layout>
              <c:showVal val="1"/>
            </c:dLbl>
            <c:dLbl>
              <c:idx val="5"/>
              <c:layout>
                <c:manualLayout>
                  <c:x val="0"/>
                  <c:y val="8.1178671699602273E-3"/>
                </c:manualLayout>
              </c:layout>
              <c:showVal val="1"/>
            </c:dLbl>
            <c:showVal val="1"/>
          </c:dLbls>
          <c:cat>
            <c:numRef>
              <c:f>'2일차'!$C$5:$N$5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'2일차'!$C$26:$N$26</c:f>
            </c:numRef>
          </c:val>
        </c:ser>
        <c:ser>
          <c:idx val="0"/>
          <c:order val="2"/>
          <c:tx>
            <c:strRef>
              <c:f>'2일차'!$A$18:$A$20</c:f>
              <c:strCache>
                <c:ptCount val="1"/>
                <c:pt idx="0">
                  <c:v>제6회
지방선거</c:v>
                </c:pt>
              </c:strCache>
            </c:strRef>
          </c:tx>
          <c:dLbls>
            <c:dLbl>
              <c:idx val="0"/>
              <c:layout>
                <c:manualLayout>
                  <c:x val="0"/>
                  <c:y val="1.3529778616600671E-2"/>
                </c:manualLayout>
              </c:layout>
              <c:showVal val="1"/>
            </c:dLbl>
            <c:dLbl>
              <c:idx val="1"/>
              <c:layout>
                <c:manualLayout>
                  <c:x val="0"/>
                  <c:y val="1.0823822893280547E-2"/>
                </c:manualLayout>
              </c:layout>
              <c:showVal val="1"/>
            </c:dLbl>
            <c:dLbl>
              <c:idx val="2"/>
              <c:layout>
                <c:manualLayout>
                  <c:x val="0"/>
                  <c:y val="8.1178671699602273E-3"/>
                </c:manualLayout>
              </c:layout>
              <c:showVal val="1"/>
            </c:dLbl>
            <c:dLbl>
              <c:idx val="3"/>
              <c:layout>
                <c:manualLayout>
                  <c:x val="0"/>
                  <c:y val="1.3529778616600671E-2"/>
                </c:manualLayout>
              </c:layout>
              <c:showVal val="1"/>
            </c:dLbl>
            <c:dLbl>
              <c:idx val="5"/>
              <c:layout>
                <c:manualLayout>
                  <c:x val="0"/>
                  <c:y val="1.0823822893280547E-2"/>
                </c:manualLayout>
              </c:layout>
              <c:showVal val="1"/>
            </c:dLbl>
            <c:showVal val="1"/>
          </c:dLbls>
          <c:cat>
            <c:numRef>
              <c:f>'2일차'!$C$5:$N$5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'2일차'!$C$20:$N$20</c:f>
              <c:numCache>
                <c:formatCode>#,##0.00_ </c:formatCode>
                <c:ptCount val="12"/>
                <c:pt idx="0">
                  <c:v>4.9400000000000004</c:v>
                </c:pt>
                <c:pt idx="2">
                  <c:v>5.52</c:v>
                </c:pt>
                <c:pt idx="4">
                  <c:v>6.65</c:v>
                </c:pt>
                <c:pt idx="5">
                  <c:v>7.27</c:v>
                </c:pt>
                <c:pt idx="6">
                  <c:v>7.81</c:v>
                </c:pt>
                <c:pt idx="7">
                  <c:v>8.43</c:v>
                </c:pt>
                <c:pt idx="8">
                  <c:v>9.07</c:v>
                </c:pt>
                <c:pt idx="9">
                  <c:v>9.74</c:v>
                </c:pt>
                <c:pt idx="10">
                  <c:v>10.49</c:v>
                </c:pt>
                <c:pt idx="11" formatCode="#,##0.00;[Red]\-#,##0.00">
                  <c:v>11.49</c:v>
                </c:pt>
              </c:numCache>
            </c:numRef>
          </c:val>
        </c:ser>
        <c:marker val="1"/>
        <c:axId val="65149952"/>
        <c:axId val="65176320"/>
      </c:lineChart>
      <c:catAx>
        <c:axId val="65149952"/>
        <c:scaling>
          <c:orientation val="minMax"/>
        </c:scaling>
        <c:axPos val="b"/>
        <c:numFmt formatCode="h:mm" sourceLinked="1"/>
        <c:tickLblPos val="nextTo"/>
        <c:crossAx val="65176320"/>
        <c:crosses val="autoZero"/>
        <c:auto val="1"/>
        <c:lblAlgn val="ctr"/>
        <c:lblOffset val="100"/>
      </c:catAx>
      <c:valAx>
        <c:axId val="65176320"/>
        <c:scaling>
          <c:orientation val="minMax"/>
          <c:max val="15"/>
          <c:min val="4"/>
        </c:scaling>
        <c:axPos val="l"/>
        <c:majorGridlines/>
        <c:numFmt formatCode="#,##0.00;[Red]\-#,##0.00" sourceLinked="1"/>
        <c:tickLblPos val="nextTo"/>
        <c:crossAx val="65149952"/>
        <c:crosses val="autoZero"/>
        <c:crossBetween val="midCat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u="sng" baseline="0">
                <a:uFill>
                  <a:solidFill>
                    <a:srgbClr val="0000FF"/>
                  </a:solidFill>
                </a:uFill>
              </a:defRPr>
            </a:pPr>
            <a:endParaRPr lang="ko-KR"/>
          </a:p>
        </c:txPr>
      </c:legendEntry>
      <c:layout>
        <c:manualLayout>
          <c:xMode val="edge"/>
          <c:yMode val="edge"/>
          <c:x val="0.89218049666868726"/>
          <c:y val="0.27430387157370417"/>
          <c:w val="0.10509573995558298"/>
          <c:h val="0.36567020315737692"/>
        </c:manualLayout>
      </c:layout>
    </c:legend>
    <c:plotVisOnly val="1"/>
    <c:dispBlanksAs val="span"/>
  </c:chart>
  <c:printSettings>
    <c:headerFooter/>
    <c:pageMargins b="0.75000000000001288" l="0.70000000000000062" r="0.70000000000000062" t="0.750000000000012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11907</xdr:colOff>
      <xdr:row>22</xdr:row>
      <xdr:rowOff>54508</xdr:rowOff>
    </xdr:from>
    <xdr:to>
      <xdr:col>14</xdr:col>
      <xdr:colOff>909978</xdr:colOff>
      <xdr:row>50</xdr:row>
      <xdr:rowOff>202406</xdr:rowOff>
    </xdr:to>
    <xdr:graphicFrame macro="">
      <xdr:nvGraphicFramePr>
        <xdr:cNvPr id="9" name="차트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604037</xdr:colOff>
      <xdr:row>0</xdr:row>
      <xdr:rowOff>489857</xdr:rowOff>
    </xdr:from>
    <xdr:to>
      <xdr:col>13</xdr:col>
      <xdr:colOff>114180</xdr:colOff>
      <xdr:row>1</xdr:row>
      <xdr:rowOff>32112</xdr:rowOff>
    </xdr:to>
    <xdr:sp macro="" textlink="">
      <xdr:nvSpPr>
        <xdr:cNvPr id="3" name="직사각형 2"/>
        <xdr:cNvSpPr/>
      </xdr:nvSpPr>
      <xdr:spPr>
        <a:xfrm>
          <a:off x="1548254" y="489857"/>
          <a:ext cx="7113578" cy="47494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13</xdr:col>
      <xdr:colOff>166896</xdr:colOff>
      <xdr:row>41</xdr:row>
      <xdr:rowOff>87070</xdr:rowOff>
    </xdr:from>
    <xdr:ext cx="864712" cy="336246"/>
    <xdr:sp macro="" textlink="">
      <xdr:nvSpPr>
        <xdr:cNvPr id="4" name="TextBox 3"/>
        <xdr:cNvSpPr txBox="1"/>
      </xdr:nvSpPr>
      <xdr:spPr>
        <a:xfrm>
          <a:off x="7284669" y="11326570"/>
          <a:ext cx="864712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altLang="ko-KR" sz="1000">
              <a:latin typeface="+mn-ea"/>
              <a:ea typeface="+mn-ea"/>
            </a:rPr>
            <a:t>&lt;</a:t>
          </a:r>
          <a:r>
            <a:rPr lang="ko-KR" altLang="en-US" sz="1100">
              <a:latin typeface="+mn-ea"/>
              <a:ea typeface="+mn-ea"/>
            </a:rPr>
            <a:t>시간대</a:t>
          </a:r>
          <a:r>
            <a:rPr lang="en-US" altLang="ko-KR" sz="1000">
              <a:latin typeface="+mn-ea"/>
              <a:ea typeface="+mn-ea"/>
            </a:rPr>
            <a:t>&gt;</a:t>
          </a:r>
          <a:endParaRPr lang="ko-KR" altLang="en-US" sz="1000">
            <a:latin typeface="+mn-ea"/>
            <a:ea typeface="+mn-ea"/>
          </a:endParaRPr>
        </a:p>
      </xdr:txBody>
    </xdr:sp>
    <xdr:clientData/>
  </xdr:oneCellAnchor>
  <xdr:oneCellAnchor>
    <xdr:from>
      <xdr:col>0</xdr:col>
      <xdr:colOff>47360</xdr:colOff>
      <xdr:row>32</xdr:row>
      <xdr:rowOff>59951</xdr:rowOff>
    </xdr:from>
    <xdr:ext cx="403508" cy="889411"/>
    <xdr:sp macro="" textlink="">
      <xdr:nvSpPr>
        <xdr:cNvPr id="6" name="TextBox 5"/>
        <xdr:cNvSpPr txBox="1"/>
      </xdr:nvSpPr>
      <xdr:spPr>
        <a:xfrm>
          <a:off x="47360" y="9697010"/>
          <a:ext cx="403508" cy="8894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none" rtlCol="0" anchor="t">
          <a:spAutoFit/>
        </a:bodyPr>
        <a:lstStyle/>
        <a:p>
          <a:r>
            <a:rPr lang="en-US" altLang="ko-KR" sz="1100"/>
            <a:t>&lt;</a:t>
          </a:r>
          <a:r>
            <a:rPr lang="ko-KR" altLang="en-US" sz="1100"/>
            <a:t>투표율</a:t>
          </a:r>
          <a:r>
            <a:rPr lang="en-US" altLang="ko-KR" sz="1100"/>
            <a:t>&gt;</a:t>
          </a:r>
          <a:endParaRPr lang="ko-KR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116277</xdr:rowOff>
    </xdr:from>
    <xdr:to>
      <xdr:col>14</xdr:col>
      <xdr:colOff>940594</xdr:colOff>
      <xdr:row>58</xdr:row>
      <xdr:rowOff>23812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519545</xdr:colOff>
      <xdr:row>1</xdr:row>
      <xdr:rowOff>9482</xdr:rowOff>
    </xdr:from>
    <xdr:to>
      <xdr:col>11</xdr:col>
      <xdr:colOff>546388</xdr:colOff>
      <xdr:row>1</xdr:row>
      <xdr:rowOff>55201</xdr:rowOff>
    </xdr:to>
    <xdr:sp macro="" textlink="">
      <xdr:nvSpPr>
        <xdr:cNvPr id="3" name="직사각형 2"/>
        <xdr:cNvSpPr/>
      </xdr:nvSpPr>
      <xdr:spPr>
        <a:xfrm>
          <a:off x="2786495" y="514307"/>
          <a:ext cx="6656243" cy="45719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13</xdr:col>
      <xdr:colOff>432708</xdr:colOff>
      <xdr:row>54</xdr:row>
      <xdr:rowOff>126881</xdr:rowOff>
    </xdr:from>
    <xdr:ext cx="749051" cy="314060"/>
    <xdr:sp macro="" textlink="">
      <xdr:nvSpPr>
        <xdr:cNvPr id="4" name="TextBox 3"/>
        <xdr:cNvSpPr txBox="1"/>
      </xdr:nvSpPr>
      <xdr:spPr>
        <a:xfrm>
          <a:off x="11041177" y="13842881"/>
          <a:ext cx="749051" cy="314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altLang="ko-KR" sz="1000">
              <a:latin typeface="+mn-ea"/>
              <a:ea typeface="+mn-ea"/>
            </a:rPr>
            <a:t>&lt;</a:t>
          </a:r>
          <a:r>
            <a:rPr lang="ko-KR" altLang="en-US" sz="1000">
              <a:latin typeface="+mn-ea"/>
              <a:ea typeface="+mn-ea"/>
            </a:rPr>
            <a:t>시간대</a:t>
          </a:r>
          <a:r>
            <a:rPr lang="en-US" altLang="ko-KR" sz="1000">
              <a:latin typeface="+mn-ea"/>
              <a:ea typeface="+mn-ea"/>
            </a:rPr>
            <a:t>&gt;</a:t>
          </a:r>
          <a:endParaRPr lang="ko-KR" altLang="en-US" sz="1000">
            <a:latin typeface="+mn-ea"/>
            <a:ea typeface="+mn-ea"/>
          </a:endParaRPr>
        </a:p>
      </xdr:txBody>
    </xdr:sp>
    <xdr:clientData/>
  </xdr:oneCellAnchor>
  <xdr:oneCellAnchor>
    <xdr:from>
      <xdr:col>0</xdr:col>
      <xdr:colOff>152400</xdr:colOff>
      <xdr:row>36</xdr:row>
      <xdr:rowOff>123826</xdr:rowOff>
    </xdr:from>
    <xdr:ext cx="383631" cy="816955"/>
    <xdr:sp macro="" textlink="">
      <xdr:nvSpPr>
        <xdr:cNvPr id="5" name="TextBox 4"/>
        <xdr:cNvSpPr txBox="1"/>
      </xdr:nvSpPr>
      <xdr:spPr>
        <a:xfrm>
          <a:off x="152400" y="10315576"/>
          <a:ext cx="383631" cy="816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none" rtlCol="0" anchor="t">
          <a:spAutoFit/>
        </a:bodyPr>
        <a:lstStyle/>
        <a:p>
          <a:r>
            <a:rPr lang="en-US" altLang="ko-KR" sz="1000"/>
            <a:t>&lt;</a:t>
          </a:r>
          <a:r>
            <a:rPr lang="ko-KR" altLang="en-US" sz="1000"/>
            <a:t>투표율</a:t>
          </a:r>
          <a:r>
            <a:rPr lang="en-US" altLang="ko-KR" sz="1000"/>
            <a:t>&gt;</a:t>
          </a:r>
          <a:endParaRPr lang="ko-KR" altLang="en-US" sz="1000"/>
        </a:p>
      </xdr:txBody>
    </xdr:sp>
    <xdr:clientData/>
  </xdr:oneCellAnchor>
  <xdr:oneCellAnchor>
    <xdr:from>
      <xdr:col>4</xdr:col>
      <xdr:colOff>808139</xdr:colOff>
      <xdr:row>27</xdr:row>
      <xdr:rowOff>195449</xdr:rowOff>
    </xdr:from>
    <xdr:ext cx="4192486" cy="559127"/>
    <xdr:sp macro="" textlink="">
      <xdr:nvSpPr>
        <xdr:cNvPr id="6" name="TextBox 5"/>
        <xdr:cNvSpPr txBox="1"/>
      </xdr:nvSpPr>
      <xdr:spPr>
        <a:xfrm>
          <a:off x="3075089" y="8529824"/>
          <a:ext cx="4192486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en-US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[ </a:t>
          </a:r>
          <a:r>
            <a:rPr lang="ko-KR" altLang="en-US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시간대별 투표율 변동추이</a:t>
          </a:r>
          <a:r>
            <a:rPr lang="en-US" altLang="ko-KR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(2</a:t>
          </a:r>
          <a:r>
            <a:rPr lang="ko-KR" altLang="en-US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일차 누계</a:t>
          </a:r>
          <a:r>
            <a:rPr lang="en-US" altLang="ko-KR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)</a:t>
          </a:r>
          <a:r>
            <a:rPr lang="en-US" sz="1400" b="0">
              <a:solidFill>
                <a:schemeClr val="tx1"/>
              </a:solidFill>
              <a:latin typeface="HY헤드라인M" pitchFamily="18" charset="-127"/>
              <a:ea typeface="HY헤드라인M" pitchFamily="18" charset="-127"/>
              <a:cs typeface="+mn-cs"/>
            </a:rPr>
            <a:t> ]</a:t>
          </a:r>
          <a:endParaRPr lang="ko-KR" altLang="en-US" sz="1400">
            <a:latin typeface="HY헤드라인M" pitchFamily="18" charset="-127"/>
            <a:ea typeface="HY헤드라인M" pitchFamily="18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8000"/>
  </sheetPr>
  <dimension ref="A1:O47"/>
  <sheetViews>
    <sheetView showRuler="0" view="pageBreakPreview" topLeftCell="A10" zoomScale="80" zoomScaleSheetLayoutView="80" workbookViewId="0">
      <selection activeCell="A8" sqref="A8:O9"/>
    </sheetView>
  </sheetViews>
  <sheetFormatPr defaultRowHeight="16.5"/>
  <cols>
    <col min="1" max="1" width="11" style="1" customWidth="1"/>
    <col min="2" max="2" width="7.88671875" style="1" customWidth="1"/>
    <col min="3" max="14" width="7.33203125" style="1" customWidth="1"/>
    <col min="15" max="15" width="10.88671875" style="1" bestFit="1" customWidth="1"/>
    <col min="16" max="16384" width="8.88671875" style="1"/>
  </cols>
  <sheetData>
    <row r="1" spans="1:15" ht="39.75" customHeight="1">
      <c r="A1" s="140" t="s">
        <v>17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ht="18.75" customHeight="1"/>
    <row r="3" spans="1:15" ht="20.25">
      <c r="A3" s="141" t="s">
        <v>18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5" ht="34.5" customHeight="1" thickBot="1">
      <c r="A4" s="4"/>
      <c r="B4" s="4"/>
      <c r="C4" s="4"/>
      <c r="D4" s="92"/>
      <c r="E4" s="4"/>
      <c r="F4" s="92"/>
      <c r="G4" s="4"/>
      <c r="H4" s="4"/>
      <c r="I4" s="5"/>
      <c r="J4" s="4"/>
      <c r="K4" s="5"/>
      <c r="L4" s="4"/>
      <c r="M4" s="5"/>
      <c r="N4" s="4"/>
      <c r="O4" s="4"/>
    </row>
    <row r="5" spans="1:15" ht="40.5" customHeight="1">
      <c r="A5" s="8" t="s">
        <v>4</v>
      </c>
      <c r="B5" s="19" t="s">
        <v>3</v>
      </c>
      <c r="C5" s="7">
        <v>0.29166666666666669</v>
      </c>
      <c r="D5" s="7">
        <v>0.33333333333333331</v>
      </c>
      <c r="E5" s="7">
        <v>0.375</v>
      </c>
      <c r="F5" s="7">
        <v>0.41666666666666669</v>
      </c>
      <c r="G5" s="7">
        <v>0.45833333333333331</v>
      </c>
      <c r="H5" s="7">
        <v>0.5</v>
      </c>
      <c r="I5" s="7">
        <v>0.54166666666666663</v>
      </c>
      <c r="J5" s="7">
        <v>0.58333333333333337</v>
      </c>
      <c r="K5" s="7">
        <v>0.625</v>
      </c>
      <c r="L5" s="7">
        <v>0.66666666666666663</v>
      </c>
      <c r="M5" s="7">
        <v>0.70833333333333337</v>
      </c>
      <c r="N5" s="54">
        <v>0.75</v>
      </c>
      <c r="O5" s="20" t="s">
        <v>2</v>
      </c>
    </row>
    <row r="6" spans="1:15" ht="41.25" customHeight="1">
      <c r="A6" s="142" t="s">
        <v>25</v>
      </c>
      <c r="B6" s="51" t="s">
        <v>1</v>
      </c>
      <c r="C6" s="52">
        <v>74914</v>
      </c>
      <c r="D6" s="52">
        <v>149563</v>
      </c>
      <c r="E6" s="52">
        <v>278706</v>
      </c>
      <c r="F6" s="52">
        <v>495043</v>
      </c>
      <c r="G6" s="52">
        <v>731609</v>
      </c>
      <c r="H6" s="52">
        <v>934780</v>
      </c>
      <c r="I6" s="52">
        <v>1146639</v>
      </c>
      <c r="J6" s="52">
        <v>1403163</v>
      </c>
      <c r="K6" s="52">
        <v>1651731</v>
      </c>
      <c r="L6" s="52">
        <v>1879256</v>
      </c>
      <c r="M6" s="53">
        <v>2091447</v>
      </c>
      <c r="N6" s="55">
        <v>2296387</v>
      </c>
      <c r="O6" s="137">
        <v>42100398</v>
      </c>
    </row>
    <row r="7" spans="1:15" ht="41.25" customHeight="1" thickBot="1">
      <c r="A7" s="143"/>
      <c r="B7" s="80" t="s">
        <v>14</v>
      </c>
      <c r="C7" s="81">
        <f t="shared" ref="C7:N7" si="0">C6/$O$6*100</f>
        <v>0.17794131067359506</v>
      </c>
      <c r="D7" s="81">
        <f t="shared" si="0"/>
        <v>0.35525317361607839</v>
      </c>
      <c r="E7" s="81">
        <f t="shared" si="0"/>
        <v>0.6620032428196998</v>
      </c>
      <c r="F7" s="81">
        <f t="shared" si="0"/>
        <v>1.1758629930291871</v>
      </c>
      <c r="G7" s="81">
        <f t="shared" si="0"/>
        <v>1.7377721702298394</v>
      </c>
      <c r="H7" s="81">
        <f t="shared" si="0"/>
        <v>2.2203590569381317</v>
      </c>
      <c r="I7" s="81">
        <f t="shared" si="0"/>
        <v>2.7235823281290594</v>
      </c>
      <c r="J7" s="81">
        <f t="shared" si="0"/>
        <v>3.3328972329430231</v>
      </c>
      <c r="K7" s="81">
        <f t="shared" si="0"/>
        <v>3.9233144541768938</v>
      </c>
      <c r="L7" s="81">
        <f t="shared" si="0"/>
        <v>4.463748775011581</v>
      </c>
      <c r="M7" s="81">
        <f t="shared" si="0"/>
        <v>4.9677606373222414</v>
      </c>
      <c r="N7" s="82">
        <f t="shared" si="0"/>
        <v>5.454549384545011</v>
      </c>
      <c r="O7" s="139"/>
    </row>
    <row r="8" spans="1:15" ht="26.25" customHeight="1">
      <c r="A8" s="148" t="s">
        <v>33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</row>
    <row r="9" spans="1:15" ht="23.25" customHeight="1">
      <c r="A9" s="148" t="s">
        <v>34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</row>
    <row r="10" spans="1:15" ht="31.5" customHeight="1">
      <c r="A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36.75" customHeight="1" thickBot="1">
      <c r="A11" s="93" t="s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39" customHeight="1" thickBot="1">
      <c r="A12" s="67" t="s">
        <v>4</v>
      </c>
      <c r="B12" s="68" t="s">
        <v>3</v>
      </c>
      <c r="C12" s="69">
        <v>0.29166666666666669</v>
      </c>
      <c r="D12" s="69">
        <v>0.33333333333333331</v>
      </c>
      <c r="E12" s="70">
        <v>0.375</v>
      </c>
      <c r="F12" s="70">
        <v>0.41666666666666669</v>
      </c>
      <c r="G12" s="70">
        <v>0.45833333333333331</v>
      </c>
      <c r="H12" s="70">
        <v>0.5</v>
      </c>
      <c r="I12" s="70">
        <v>0.54166666666666663</v>
      </c>
      <c r="J12" s="70">
        <v>0.58333333333333337</v>
      </c>
      <c r="K12" s="70">
        <v>0.625</v>
      </c>
      <c r="L12" s="71">
        <v>0.66666666666666663</v>
      </c>
      <c r="M12" s="72">
        <v>0.70833333333333337</v>
      </c>
      <c r="N12" s="73">
        <v>0.75</v>
      </c>
      <c r="O12" s="74" t="s">
        <v>2</v>
      </c>
    </row>
    <row r="13" spans="1:15" ht="39" customHeight="1" thickBot="1">
      <c r="A13" s="147" t="s">
        <v>19</v>
      </c>
      <c r="B13" s="117" t="s">
        <v>30</v>
      </c>
      <c r="C13" s="118">
        <v>0.22</v>
      </c>
      <c r="D13" s="119"/>
      <c r="E13" s="120">
        <v>0.72</v>
      </c>
      <c r="F13" s="120"/>
      <c r="G13" s="120">
        <v>1.65</v>
      </c>
      <c r="H13" s="120">
        <v>2.06</v>
      </c>
      <c r="I13" s="120">
        <v>2.4300000000000002</v>
      </c>
      <c r="J13" s="120">
        <v>2.9</v>
      </c>
      <c r="K13" s="120">
        <v>3.39</v>
      </c>
      <c r="L13" s="120">
        <v>3.84</v>
      </c>
      <c r="M13" s="120">
        <v>4.2699999999999996</v>
      </c>
      <c r="N13" s="115">
        <v>4.75</v>
      </c>
      <c r="O13" s="137">
        <v>41296228</v>
      </c>
    </row>
    <row r="14" spans="1:15" ht="39" customHeight="1">
      <c r="A14" s="135"/>
      <c r="B14" s="22" t="s">
        <v>31</v>
      </c>
      <c r="C14" s="121">
        <v>0.2</v>
      </c>
      <c r="D14" s="121"/>
      <c r="E14" s="122">
        <v>0.77</v>
      </c>
      <c r="F14" s="122"/>
      <c r="G14" s="122">
        <v>1.9</v>
      </c>
      <c r="H14" s="122">
        <v>2.52</v>
      </c>
      <c r="I14" s="122">
        <v>3.06</v>
      </c>
      <c r="J14" s="122">
        <v>3.68</v>
      </c>
      <c r="K14" s="122">
        <v>4.33</v>
      </c>
      <c r="L14" s="122">
        <v>5</v>
      </c>
      <c r="M14" s="123">
        <v>5.74</v>
      </c>
      <c r="N14" s="124">
        <v>6.74</v>
      </c>
      <c r="O14" s="138"/>
    </row>
    <row r="15" spans="1:15" ht="39" customHeight="1" thickBot="1">
      <c r="A15" s="136"/>
      <c r="B15" s="125" t="s">
        <v>32</v>
      </c>
      <c r="C15" s="126">
        <v>4.9400000000000004</v>
      </c>
      <c r="D15" s="126"/>
      <c r="E15" s="127">
        <v>5.52</v>
      </c>
      <c r="F15" s="127"/>
      <c r="G15" s="127">
        <v>6.65</v>
      </c>
      <c r="H15" s="127">
        <v>7.27</v>
      </c>
      <c r="I15" s="127">
        <v>7.81</v>
      </c>
      <c r="J15" s="127">
        <v>8.43</v>
      </c>
      <c r="K15" s="127">
        <v>9.07</v>
      </c>
      <c r="L15" s="127">
        <v>9.74</v>
      </c>
      <c r="M15" s="128">
        <v>10.49</v>
      </c>
      <c r="N15" s="129">
        <v>11.49</v>
      </c>
      <c r="O15" s="139"/>
    </row>
    <row r="16" spans="1:15" ht="27" hidden="1" customHeight="1">
      <c r="A16" s="145" t="s">
        <v>7</v>
      </c>
      <c r="B16" s="96" t="s">
        <v>0</v>
      </c>
      <c r="C16" s="97">
        <v>0.38409737117773235</v>
      </c>
      <c r="D16" s="97"/>
      <c r="E16" s="98">
        <v>2.2147952312066641</v>
      </c>
      <c r="F16" s="98"/>
      <c r="G16" s="98">
        <v>6.4348780366139575</v>
      </c>
      <c r="H16" s="98">
        <v>7.706888811293461</v>
      </c>
      <c r="I16" s="98">
        <v>8.4401656108145851</v>
      </c>
      <c r="J16" s="98">
        <v>9.5575397815134444</v>
      </c>
      <c r="K16" s="98">
        <v>10.380605576894299</v>
      </c>
      <c r="L16" s="98">
        <v>11.163765151893051</v>
      </c>
      <c r="M16" s="98">
        <v>11.657604629121563</v>
      </c>
      <c r="N16" s="99">
        <v>12.106549608420213</v>
      </c>
      <c r="O16" s="138">
        <v>20047</v>
      </c>
    </row>
    <row r="17" spans="1:15" ht="27" hidden="1" customHeight="1">
      <c r="A17" s="145"/>
      <c r="B17" s="9" t="s">
        <v>5</v>
      </c>
      <c r="C17" s="10">
        <v>0.28000000000000003</v>
      </c>
      <c r="D17" s="10"/>
      <c r="E17" s="11">
        <v>1.37</v>
      </c>
      <c r="F17" s="11"/>
      <c r="G17" s="11">
        <v>3.47</v>
      </c>
      <c r="H17" s="11">
        <v>4.08</v>
      </c>
      <c r="I17" s="11">
        <v>4.6900000000000004</v>
      </c>
      <c r="J17" s="11">
        <v>5.38</v>
      </c>
      <c r="K17" s="11">
        <v>5.93</v>
      </c>
      <c r="L17" s="11">
        <v>6.47</v>
      </c>
      <c r="M17" s="12">
        <v>6.97</v>
      </c>
      <c r="N17" s="18">
        <v>7.29</v>
      </c>
      <c r="O17" s="138"/>
    </row>
    <row r="18" spans="1:15" ht="27" hidden="1" customHeight="1">
      <c r="A18" s="146"/>
      <c r="B18" s="13" t="s">
        <v>6</v>
      </c>
      <c r="C18" s="14">
        <v>12.385893151094928</v>
      </c>
      <c r="D18" s="14"/>
      <c r="E18" s="15">
        <v>13.483314211602734</v>
      </c>
      <c r="F18" s="15"/>
      <c r="G18" s="15">
        <v>15.583379059210856</v>
      </c>
      <c r="H18" s="15">
        <v>16.186960642490149</v>
      </c>
      <c r="I18" s="15">
        <v>16.795530503317206</v>
      </c>
      <c r="J18" s="15">
        <v>17.49388936000399</v>
      </c>
      <c r="K18" s="15">
        <v>18.042599890257893</v>
      </c>
      <c r="L18" s="15">
        <v>18.581333865416273</v>
      </c>
      <c r="M18" s="16">
        <v>19.075173342644785</v>
      </c>
      <c r="N18" s="17">
        <v>19.399411383249365</v>
      </c>
      <c r="O18" s="144"/>
    </row>
    <row r="19" spans="1:15" ht="27" hidden="1" customHeight="1">
      <c r="A19" s="134" t="s">
        <v>10</v>
      </c>
      <c r="B19" s="83" t="s">
        <v>12</v>
      </c>
      <c r="C19" s="85">
        <v>0.10138320005201222</v>
      </c>
      <c r="D19" s="85">
        <v>0.22</v>
      </c>
      <c r="E19" s="84">
        <v>0.31887962421168975</v>
      </c>
      <c r="F19" s="84">
        <v>0.33</v>
      </c>
      <c r="G19" s="84">
        <v>0.78597376633508864</v>
      </c>
      <c r="H19" s="84">
        <v>1.0197240101423835</v>
      </c>
      <c r="I19" s="84">
        <v>1.225842760548729</v>
      </c>
      <c r="J19" s="84">
        <v>1.4718849554645341</v>
      </c>
      <c r="K19" s="84">
        <v>1.7265619920681361</v>
      </c>
      <c r="L19" s="84">
        <v>1.9689470775632274</v>
      </c>
      <c r="M19" s="84">
        <v>2.2034084259801054</v>
      </c>
      <c r="N19" s="86">
        <v>2.3992669527338926</v>
      </c>
      <c r="O19" s="137">
        <v>984384</v>
      </c>
    </row>
    <row r="20" spans="1:15" ht="27" hidden="1" customHeight="1">
      <c r="A20" s="135"/>
      <c r="B20" s="9" t="s">
        <v>5</v>
      </c>
      <c r="C20" s="10">
        <v>0.11651956959885573</v>
      </c>
      <c r="D20" s="10"/>
      <c r="E20" s="11">
        <v>0.50711917300565634</v>
      </c>
      <c r="F20" s="11"/>
      <c r="G20" s="11">
        <v>1.2756200832195566</v>
      </c>
      <c r="H20" s="11">
        <v>1.7005558806319483</v>
      </c>
      <c r="I20" s="11">
        <v>2.0793714647942267</v>
      </c>
      <c r="J20" s="11">
        <v>2.5084723034913203</v>
      </c>
      <c r="K20" s="11">
        <v>2.9405191469995451</v>
      </c>
      <c r="L20" s="11">
        <v>3.3997911384175281</v>
      </c>
      <c r="M20" s="12">
        <v>3.8672916260321175</v>
      </c>
      <c r="N20" s="18">
        <v>4.3374333593394443</v>
      </c>
      <c r="O20" s="138"/>
    </row>
    <row r="21" spans="1:15" ht="27" hidden="1" customHeight="1" thickBot="1">
      <c r="A21" s="136"/>
      <c r="B21" s="75" t="s">
        <v>6</v>
      </c>
      <c r="C21" s="76">
        <v>2.5157865223327485</v>
      </c>
      <c r="D21" s="76"/>
      <c r="E21" s="77">
        <v>2.9063861257395485</v>
      </c>
      <c r="F21" s="77"/>
      <c r="G21" s="77">
        <v>3.6748870359534487</v>
      </c>
      <c r="H21" s="77">
        <v>4.0998228333658409</v>
      </c>
      <c r="I21" s="77">
        <v>4.4786384175281189</v>
      </c>
      <c r="J21" s="77">
        <v>4.9077392562252129</v>
      </c>
      <c r="K21" s="77">
        <v>5.3397860997334377</v>
      </c>
      <c r="L21" s="77">
        <v>5.7990580911514202</v>
      </c>
      <c r="M21" s="78">
        <v>6.2665585787660101</v>
      </c>
      <c r="N21" s="79">
        <v>6.7367003120733377</v>
      </c>
      <c r="O21" s="139"/>
    </row>
    <row r="22" spans="1:15" ht="31.5" customHeight="1">
      <c r="H22" s="3"/>
      <c r="I22" s="3"/>
      <c r="J22" s="3"/>
      <c r="K22" s="3"/>
      <c r="L22" s="3"/>
      <c r="M22" s="3"/>
    </row>
    <row r="23" spans="1:15" ht="18" customHeight="1"/>
    <row r="24" spans="1:15" ht="18" customHeight="1"/>
    <row r="25" spans="1:15" ht="18" customHeight="1"/>
    <row r="26" spans="1:15" ht="18" customHeight="1"/>
    <row r="27" spans="1:15" ht="18" customHeight="1"/>
    <row r="28" spans="1:15" ht="12.75" customHeight="1"/>
    <row r="29" spans="1:15" ht="12.75" customHeight="1"/>
    <row r="30" spans="1:15" ht="12.75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">
    <mergeCell ref="A19:A21"/>
    <mergeCell ref="O19:O21"/>
    <mergeCell ref="A1:O1"/>
    <mergeCell ref="A3:O3"/>
    <mergeCell ref="O6:O7"/>
    <mergeCell ref="A6:A7"/>
    <mergeCell ref="O16:O18"/>
    <mergeCell ref="A16:A18"/>
    <mergeCell ref="A13:A15"/>
    <mergeCell ref="A9:O9"/>
    <mergeCell ref="A8:O8"/>
    <mergeCell ref="O13:O15"/>
  </mergeCells>
  <phoneticPr fontId="1" type="noConversion"/>
  <printOptions horizontalCentered="1"/>
  <pageMargins left="0.59055118110236227" right="0.59055118110236227" top="0.89" bottom="0.7" header="0.31496062992125984" footer="0.31496062992125984"/>
  <pageSetup paperSize="9" scale="66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AC52"/>
  <sheetViews>
    <sheetView tabSelected="1" showRuler="0" view="pageBreakPreview" zoomScale="80" zoomScaleSheetLayoutView="80" workbookViewId="0">
      <selection activeCell="A10" sqref="A10:A11"/>
    </sheetView>
  </sheetViews>
  <sheetFormatPr defaultRowHeight="16.5"/>
  <cols>
    <col min="1" max="1" width="8.77734375" style="1" customWidth="1"/>
    <col min="2" max="2" width="8" style="1" bestFit="1" customWidth="1"/>
    <col min="3" max="3" width="9.6640625" style="1" bestFit="1" customWidth="1"/>
    <col min="4" max="4" width="9.6640625" style="1" customWidth="1"/>
    <col min="5" max="5" width="9.6640625" style="1" bestFit="1" customWidth="1"/>
    <col min="6" max="6" width="9.6640625" style="1" customWidth="1"/>
    <col min="7" max="14" width="9.6640625" style="1" bestFit="1" customWidth="1"/>
    <col min="15" max="15" width="11.109375" style="1" bestFit="1" customWidth="1"/>
    <col min="16" max="16384" width="8.88671875" style="1"/>
  </cols>
  <sheetData>
    <row r="1" spans="1:29" ht="39.75" customHeight="1">
      <c r="A1" s="140" t="s">
        <v>24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29" ht="17.25" customHeight="1"/>
    <row r="3" spans="1:29" ht="20.25">
      <c r="A3" s="141" t="s">
        <v>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29" ht="31.5" customHeight="1" thickBot="1">
      <c r="A4" s="21"/>
      <c r="B4" s="21"/>
      <c r="C4" s="21"/>
      <c r="D4" s="92"/>
      <c r="E4" s="21"/>
      <c r="F4" s="92"/>
      <c r="G4" s="21"/>
      <c r="H4" s="21"/>
      <c r="I4" s="21"/>
      <c r="J4" s="21"/>
      <c r="K4" s="21"/>
      <c r="L4" s="21"/>
      <c r="M4" s="21"/>
      <c r="N4" s="21"/>
      <c r="O4" s="21"/>
    </row>
    <row r="5" spans="1:29" ht="33" customHeight="1">
      <c r="A5" s="105" t="s">
        <v>8</v>
      </c>
      <c r="B5" s="106" t="s">
        <v>3</v>
      </c>
      <c r="C5" s="110">
        <v>0.29166666666666669</v>
      </c>
      <c r="D5" s="108">
        <v>0.33333333333333331</v>
      </c>
      <c r="E5" s="108">
        <v>0.375</v>
      </c>
      <c r="F5" s="108">
        <v>0.41666666666666669</v>
      </c>
      <c r="G5" s="108">
        <v>0.45833333333333331</v>
      </c>
      <c r="H5" s="108">
        <v>0.5</v>
      </c>
      <c r="I5" s="108">
        <v>0.54166666666666663</v>
      </c>
      <c r="J5" s="108">
        <v>0.58333333333333337</v>
      </c>
      <c r="K5" s="108">
        <v>0.625</v>
      </c>
      <c r="L5" s="108">
        <v>0.66666666666666663</v>
      </c>
      <c r="M5" s="108">
        <v>0.70833333333333337</v>
      </c>
      <c r="N5" s="109">
        <v>0.75</v>
      </c>
      <c r="O5" s="20" t="s">
        <v>2</v>
      </c>
    </row>
    <row r="6" spans="1:29" ht="33" customHeight="1">
      <c r="A6" s="142" t="s">
        <v>26</v>
      </c>
      <c r="B6" s="22" t="s">
        <v>1</v>
      </c>
      <c r="C6" s="56">
        <f>'1일차'!C6</f>
        <v>74914</v>
      </c>
      <c r="D6" s="52">
        <f>'1일차'!D6</f>
        <v>149563</v>
      </c>
      <c r="E6" s="52">
        <f>'1일차'!E6</f>
        <v>278706</v>
      </c>
      <c r="F6" s="52">
        <f>'1일차'!F6</f>
        <v>495043</v>
      </c>
      <c r="G6" s="52">
        <f>'1일차'!G6</f>
        <v>731609</v>
      </c>
      <c r="H6" s="52">
        <f>'1일차'!H6</f>
        <v>934780</v>
      </c>
      <c r="I6" s="52">
        <f>'1일차'!I6</f>
        <v>1146639</v>
      </c>
      <c r="J6" s="52">
        <f>'1일차'!J6</f>
        <v>1403163</v>
      </c>
      <c r="K6" s="52">
        <f>'1일차'!K6</f>
        <v>1651731</v>
      </c>
      <c r="L6" s="52">
        <f>'1일차'!L6</f>
        <v>1879256</v>
      </c>
      <c r="M6" s="52">
        <f>'1일차'!M6</f>
        <v>2091447</v>
      </c>
      <c r="N6" s="58">
        <f>'1일차'!N6</f>
        <v>2296387</v>
      </c>
      <c r="O6" s="137">
        <f>'1일차'!O6:O7</f>
        <v>42100398</v>
      </c>
    </row>
    <row r="7" spans="1:29" ht="33" customHeight="1">
      <c r="A7" s="149"/>
      <c r="B7" s="23" t="s">
        <v>9</v>
      </c>
      <c r="C7" s="50">
        <f>'1일차'!C7</f>
        <v>0.17794131067359506</v>
      </c>
      <c r="D7" s="59">
        <f>'1일차'!D7</f>
        <v>0.35525317361607839</v>
      </c>
      <c r="E7" s="59">
        <f>'1일차'!E7</f>
        <v>0.6620032428196998</v>
      </c>
      <c r="F7" s="59">
        <f>'1일차'!F7</f>
        <v>1.1758629930291871</v>
      </c>
      <c r="G7" s="59">
        <f>'1일차'!G7</f>
        <v>1.7377721702298394</v>
      </c>
      <c r="H7" s="59">
        <f>'1일차'!H7</f>
        <v>2.2203590569381317</v>
      </c>
      <c r="I7" s="59">
        <f>'1일차'!I7</f>
        <v>2.7235823281290594</v>
      </c>
      <c r="J7" s="59">
        <f>'1일차'!J7</f>
        <v>3.3328972329430231</v>
      </c>
      <c r="K7" s="59">
        <f>'1일차'!K7</f>
        <v>3.9233144541768938</v>
      </c>
      <c r="L7" s="59">
        <f>'1일차'!L7</f>
        <v>4.463748775011581</v>
      </c>
      <c r="M7" s="59">
        <f>'1일차'!M7</f>
        <v>4.9677606373222414</v>
      </c>
      <c r="N7" s="60">
        <f>'1일차'!N7</f>
        <v>5.454549384545011</v>
      </c>
      <c r="O7" s="138"/>
    </row>
    <row r="8" spans="1:29" s="25" customFormat="1" ht="33" customHeight="1">
      <c r="A8" s="150" t="s">
        <v>27</v>
      </c>
      <c r="B8" s="24" t="s">
        <v>1</v>
      </c>
      <c r="C8" s="56">
        <v>61589</v>
      </c>
      <c r="D8" s="130">
        <v>144915</v>
      </c>
      <c r="E8" s="52">
        <v>279236</v>
      </c>
      <c r="F8" s="52">
        <v>490634</v>
      </c>
      <c r="G8" s="52">
        <v>741801</v>
      </c>
      <c r="H8" s="52">
        <v>998514</v>
      </c>
      <c r="I8" s="52">
        <v>1253394</v>
      </c>
      <c r="J8" s="52">
        <v>1551822</v>
      </c>
      <c r="K8" s="52">
        <v>1865611</v>
      </c>
      <c r="L8" s="52">
        <v>2176105</v>
      </c>
      <c r="M8" s="52">
        <v>2489138</v>
      </c>
      <c r="N8" s="58">
        <v>2835334</v>
      </c>
      <c r="O8" s="138"/>
    </row>
    <row r="9" spans="1:29" s="26" customFormat="1" ht="33" customHeight="1" thickBot="1">
      <c r="A9" s="151"/>
      <c r="B9" s="23" t="s">
        <v>9</v>
      </c>
      <c r="C9" s="111">
        <f t="shared" ref="C9:D9" si="0">C8/$O$6*100</f>
        <v>0.14629077853373262</v>
      </c>
      <c r="D9" s="131">
        <f t="shared" si="0"/>
        <v>0.34421289793982468</v>
      </c>
      <c r="E9" s="131">
        <f t="shared" ref="E9:F9" si="1">E8/$O$6*100</f>
        <v>0.66326213828192315</v>
      </c>
      <c r="F9" s="131">
        <f t="shared" si="1"/>
        <v>1.1653904079481625</v>
      </c>
      <c r="G9" s="131">
        <f t="shared" ref="G9:H9" si="2">G8/$O$6*100</f>
        <v>1.7619809674958415</v>
      </c>
      <c r="H9" s="131">
        <f t="shared" si="2"/>
        <v>2.3717447991821836</v>
      </c>
      <c r="I9" s="131">
        <f t="shared" ref="I9:J9" si="3">I8/$O$6*100</f>
        <v>2.977154752788798</v>
      </c>
      <c r="J9" s="131">
        <f t="shared" si="3"/>
        <v>3.6860031584499513</v>
      </c>
      <c r="K9" s="131">
        <f t="shared" ref="K9:L9" si="4">K8/$O$6*100</f>
        <v>4.43133815504547</v>
      </c>
      <c r="L9" s="131">
        <f t="shared" si="4"/>
        <v>5.1688466223050904</v>
      </c>
      <c r="M9" s="131">
        <f t="shared" ref="M9:N9" si="5">M8/$O$6*100</f>
        <v>5.9123859114110981</v>
      </c>
      <c r="N9" s="131">
        <f t="shared" si="5"/>
        <v>6.7346964273354377</v>
      </c>
      <c r="O9" s="138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33" customHeight="1">
      <c r="A10" s="152" t="s">
        <v>28</v>
      </c>
      <c r="B10" s="28" t="s">
        <v>1</v>
      </c>
      <c r="C10" s="57">
        <f t="shared" ref="C10:D10" si="6">$N$6+C8</f>
        <v>2357976</v>
      </c>
      <c r="D10" s="132">
        <f t="shared" si="6"/>
        <v>2441302</v>
      </c>
      <c r="E10" s="132">
        <f t="shared" ref="E10:F10" si="7">$N$6+E8</f>
        <v>2575623</v>
      </c>
      <c r="F10" s="132">
        <f t="shared" si="7"/>
        <v>2787021</v>
      </c>
      <c r="G10" s="132">
        <f t="shared" ref="G10:H10" si="8">$N$6+G8</f>
        <v>3038188</v>
      </c>
      <c r="H10" s="132">
        <f t="shared" si="8"/>
        <v>3294901</v>
      </c>
      <c r="I10" s="132">
        <f t="shared" ref="I10:J10" si="9">$N$6+I8</f>
        <v>3549781</v>
      </c>
      <c r="J10" s="132">
        <f t="shared" si="9"/>
        <v>3848209</v>
      </c>
      <c r="K10" s="132">
        <f t="shared" ref="K10:L10" si="10">$N$6+K8</f>
        <v>4161998</v>
      </c>
      <c r="L10" s="132">
        <f t="shared" si="10"/>
        <v>4472492</v>
      </c>
      <c r="M10" s="132">
        <f t="shared" ref="M10:N10" si="11">$N$6+M8</f>
        <v>4785525</v>
      </c>
      <c r="N10" s="132">
        <f t="shared" si="11"/>
        <v>5131721</v>
      </c>
      <c r="O10" s="138"/>
    </row>
    <row r="11" spans="1:29" ht="33" customHeight="1" thickBot="1">
      <c r="A11" s="153"/>
      <c r="B11" s="87" t="s">
        <v>15</v>
      </c>
      <c r="C11" s="88">
        <f t="shared" ref="C11:D11" si="12">C10/$O$6*100</f>
        <v>5.6008401630787432</v>
      </c>
      <c r="D11" s="133">
        <f t="shared" si="12"/>
        <v>5.7987622824848355</v>
      </c>
      <c r="E11" s="133">
        <f t="shared" ref="E11:F11" si="13">E10/$O$6*100</f>
        <v>6.1178115228269343</v>
      </c>
      <c r="F11" s="133">
        <f t="shared" si="13"/>
        <v>6.6199397924931738</v>
      </c>
      <c r="G11" s="133">
        <f t="shared" ref="G11:H11" si="14">G10/$O$6*100</f>
        <v>7.2165303520408521</v>
      </c>
      <c r="H11" s="133">
        <f t="shared" si="14"/>
        <v>7.8262941837271951</v>
      </c>
      <c r="I11" s="133">
        <f t="shared" ref="I11:J11" si="15">I10/$O$6*100</f>
        <v>8.43170413733381</v>
      </c>
      <c r="J11" s="133">
        <f t="shared" si="15"/>
        <v>9.1405525429949623</v>
      </c>
      <c r="K11" s="133">
        <f t="shared" ref="K11:L11" si="16">K10/$O$6*100</f>
        <v>9.8858875395904811</v>
      </c>
      <c r="L11" s="133">
        <f t="shared" si="16"/>
        <v>10.623396006850101</v>
      </c>
      <c r="M11" s="133">
        <f t="shared" ref="M11:N11" si="17">M10/$O$6*100</f>
        <v>11.366935295956109</v>
      </c>
      <c r="N11" s="133">
        <f t="shared" si="17"/>
        <v>12.189245811880449</v>
      </c>
      <c r="O11" s="139"/>
    </row>
    <row r="12" spans="1:29" ht="29.25" customHeight="1">
      <c r="A12" s="148" t="s">
        <v>36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</row>
    <row r="13" spans="1:29" ht="23.25" customHeight="1">
      <c r="A13" s="148" t="s">
        <v>35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</row>
    <row r="14" spans="1:29" ht="23.25" customHeight="1">
      <c r="A14" s="148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</row>
    <row r="15" spans="1:29" ht="17.25" customHeight="1">
      <c r="A15" s="6"/>
    </row>
    <row r="16" spans="1:29" ht="33" customHeight="1" thickBot="1">
      <c r="A16" s="116" t="s">
        <v>29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5" ht="33.75" customHeight="1">
      <c r="A17" s="67" t="s">
        <v>4</v>
      </c>
      <c r="B17" s="19" t="s">
        <v>3</v>
      </c>
      <c r="C17" s="110">
        <v>0.29166666666666669</v>
      </c>
      <c r="D17" s="107">
        <v>0.33333333333333331</v>
      </c>
      <c r="E17" s="108">
        <v>0.375</v>
      </c>
      <c r="F17" s="108">
        <v>0.41666666666666669</v>
      </c>
      <c r="G17" s="108">
        <v>0.45833333333333331</v>
      </c>
      <c r="H17" s="108">
        <v>0.5</v>
      </c>
      <c r="I17" s="108">
        <v>0.54166666666666663</v>
      </c>
      <c r="J17" s="108">
        <v>0.58333333333333337</v>
      </c>
      <c r="K17" s="108">
        <v>0.625</v>
      </c>
      <c r="L17" s="108">
        <v>0.66666666666666663</v>
      </c>
      <c r="M17" s="108">
        <v>0.70833333333333337</v>
      </c>
      <c r="N17" s="109">
        <v>0.75</v>
      </c>
      <c r="O17" s="74" t="s">
        <v>2</v>
      </c>
    </row>
    <row r="18" spans="1:15" ht="33.75" customHeight="1">
      <c r="A18" s="160" t="s">
        <v>21</v>
      </c>
      <c r="B18" s="29" t="s">
        <v>0</v>
      </c>
      <c r="C18" s="30">
        <v>0.22</v>
      </c>
      <c r="D18" s="94"/>
      <c r="E18" s="31">
        <v>0.72</v>
      </c>
      <c r="F18" s="31"/>
      <c r="G18" s="31">
        <v>1.65</v>
      </c>
      <c r="H18" s="31">
        <v>2.06</v>
      </c>
      <c r="I18" s="31">
        <v>2.4300000000000002</v>
      </c>
      <c r="J18" s="31">
        <v>2.9</v>
      </c>
      <c r="K18" s="31">
        <v>3.39</v>
      </c>
      <c r="L18" s="31">
        <v>3.84</v>
      </c>
      <c r="M18" s="32">
        <v>4.2699999999999996</v>
      </c>
      <c r="N18" s="33">
        <v>4.75</v>
      </c>
      <c r="O18" s="137">
        <v>41296228</v>
      </c>
    </row>
    <row r="19" spans="1:15" ht="33.75" customHeight="1" thickBot="1">
      <c r="A19" s="161"/>
      <c r="B19" s="100" t="s">
        <v>22</v>
      </c>
      <c r="C19" s="101">
        <v>0.2</v>
      </c>
      <c r="D19" s="101"/>
      <c r="E19" s="102">
        <v>0.77</v>
      </c>
      <c r="F19" s="102"/>
      <c r="G19" s="102">
        <v>1.9</v>
      </c>
      <c r="H19" s="102">
        <v>2.52</v>
      </c>
      <c r="I19" s="102">
        <v>3.06</v>
      </c>
      <c r="J19" s="102">
        <v>3.68</v>
      </c>
      <c r="K19" s="102">
        <v>4.33</v>
      </c>
      <c r="L19" s="102">
        <v>5</v>
      </c>
      <c r="M19" s="103">
        <v>5.74</v>
      </c>
      <c r="N19" s="104">
        <v>6.74</v>
      </c>
      <c r="O19" s="163"/>
    </row>
    <row r="20" spans="1:15" ht="33.75" customHeight="1" thickBot="1">
      <c r="A20" s="162"/>
      <c r="B20" s="112" t="s">
        <v>16</v>
      </c>
      <c r="C20" s="113">
        <v>4.9400000000000004</v>
      </c>
      <c r="D20" s="113"/>
      <c r="E20" s="114">
        <v>5.52</v>
      </c>
      <c r="F20" s="114"/>
      <c r="G20" s="114">
        <v>6.65</v>
      </c>
      <c r="H20" s="114">
        <v>7.27</v>
      </c>
      <c r="I20" s="114">
        <v>7.81</v>
      </c>
      <c r="J20" s="114">
        <v>8.43</v>
      </c>
      <c r="K20" s="114">
        <v>9.07</v>
      </c>
      <c r="L20" s="114">
        <v>9.74</v>
      </c>
      <c r="M20" s="114">
        <v>10.49</v>
      </c>
      <c r="N20" s="115">
        <v>11.49</v>
      </c>
      <c r="O20" s="139"/>
    </row>
    <row r="21" spans="1:15" ht="27" hidden="1" customHeight="1">
      <c r="A21" s="164" t="s">
        <v>11</v>
      </c>
      <c r="B21" s="61" t="s">
        <v>0</v>
      </c>
      <c r="C21" s="62">
        <v>0.38409737117773235</v>
      </c>
      <c r="D21" s="95">
        <v>1.25</v>
      </c>
      <c r="E21" s="63">
        <v>2.2147952312066641</v>
      </c>
      <c r="F21" s="63">
        <v>4.25</v>
      </c>
      <c r="G21" s="63">
        <v>6.4348780366139575</v>
      </c>
      <c r="H21" s="63">
        <v>7.706888811293461</v>
      </c>
      <c r="I21" s="63">
        <v>8.4401656108145851</v>
      </c>
      <c r="J21" s="63">
        <v>9.5575397815134444</v>
      </c>
      <c r="K21" s="63">
        <v>10.380605576894299</v>
      </c>
      <c r="L21" s="63">
        <v>11.163765151893051</v>
      </c>
      <c r="M21" s="64">
        <v>11.657604629121563</v>
      </c>
      <c r="N21" s="65">
        <v>12.106549608420213</v>
      </c>
      <c r="O21" s="158">
        <v>20047</v>
      </c>
    </row>
    <row r="22" spans="1:15" ht="27" hidden="1" customHeight="1">
      <c r="A22" s="164"/>
      <c r="B22" s="34" t="s">
        <v>5</v>
      </c>
      <c r="C22" s="35">
        <v>0.28000000000000003</v>
      </c>
      <c r="D22" s="35">
        <v>1.05</v>
      </c>
      <c r="E22" s="36">
        <v>1.37</v>
      </c>
      <c r="F22" s="36">
        <v>2.5499999999999998</v>
      </c>
      <c r="G22" s="36">
        <v>3.47</v>
      </c>
      <c r="H22" s="36">
        <v>4.08</v>
      </c>
      <c r="I22" s="36">
        <v>4.6900000000000004</v>
      </c>
      <c r="J22" s="36">
        <v>5.38</v>
      </c>
      <c r="K22" s="36">
        <v>5.93</v>
      </c>
      <c r="L22" s="36">
        <v>6.47</v>
      </c>
      <c r="M22" s="37">
        <v>6.97</v>
      </c>
      <c r="N22" s="38">
        <v>7.29</v>
      </c>
      <c r="O22" s="158"/>
    </row>
    <row r="23" spans="1:15" ht="27" hidden="1" customHeight="1">
      <c r="A23" s="165"/>
      <c r="B23" s="39" t="s">
        <v>6</v>
      </c>
      <c r="C23" s="40">
        <v>12.385893151094928</v>
      </c>
      <c r="D23" s="40">
        <v>13.12</v>
      </c>
      <c r="E23" s="41">
        <v>13.483314211602734</v>
      </c>
      <c r="F23" s="41">
        <v>14.55</v>
      </c>
      <c r="G23" s="41">
        <v>15.583379059210856</v>
      </c>
      <c r="H23" s="41">
        <v>16.186960642490149</v>
      </c>
      <c r="I23" s="41">
        <v>16.795530503317206</v>
      </c>
      <c r="J23" s="41">
        <v>17.49388936000399</v>
      </c>
      <c r="K23" s="41">
        <v>18.042599890257893</v>
      </c>
      <c r="L23" s="41">
        <v>18.581333865416273</v>
      </c>
      <c r="M23" s="42">
        <v>19.075173342644785</v>
      </c>
      <c r="N23" s="43">
        <v>19.399411383249365</v>
      </c>
      <c r="O23" s="159"/>
    </row>
    <row r="24" spans="1:15" ht="27" hidden="1" customHeight="1">
      <c r="A24" s="154" t="s">
        <v>10</v>
      </c>
      <c r="B24" s="29" t="s">
        <v>13</v>
      </c>
      <c r="C24" s="31">
        <v>0.10138320005201222</v>
      </c>
      <c r="D24" s="31">
        <v>0.21</v>
      </c>
      <c r="E24" s="31">
        <v>0.31887962421168975</v>
      </c>
      <c r="F24" s="31">
        <v>0.45</v>
      </c>
      <c r="G24" s="31">
        <v>0.78597376633508864</v>
      </c>
      <c r="H24" s="31">
        <v>1.0197240101423835</v>
      </c>
      <c r="I24" s="31">
        <v>1.225842760548729</v>
      </c>
      <c r="J24" s="31">
        <v>1.4718849554645341</v>
      </c>
      <c r="K24" s="31">
        <v>1.7265619920681361</v>
      </c>
      <c r="L24" s="31">
        <v>1.9689470775632274</v>
      </c>
      <c r="M24" s="31">
        <v>2.2034084259801054</v>
      </c>
      <c r="N24" s="66">
        <v>2.3992669527338926</v>
      </c>
      <c r="O24" s="157">
        <v>984384</v>
      </c>
    </row>
    <row r="25" spans="1:15" ht="27" hidden="1" customHeight="1">
      <c r="A25" s="155"/>
      <c r="B25" s="9" t="s">
        <v>5</v>
      </c>
      <c r="C25" s="10">
        <v>0.11651956959885573</v>
      </c>
      <c r="D25" s="10">
        <v>0.33</v>
      </c>
      <c r="E25" s="11">
        <v>0.50711917300565634</v>
      </c>
      <c r="F25" s="11">
        <v>0.88</v>
      </c>
      <c r="G25" s="11">
        <v>1.2756200832195566</v>
      </c>
      <c r="H25" s="11">
        <v>1.7005558806319483</v>
      </c>
      <c r="I25" s="11">
        <v>2.0793714647942267</v>
      </c>
      <c r="J25" s="11">
        <v>2.5084723034913203</v>
      </c>
      <c r="K25" s="11">
        <v>2.9405191469995451</v>
      </c>
      <c r="L25" s="11">
        <v>3.3997911384175281</v>
      </c>
      <c r="M25" s="12">
        <v>3.8672916260321175</v>
      </c>
      <c r="N25" s="18">
        <v>4.3374333593394443</v>
      </c>
      <c r="O25" s="158"/>
    </row>
    <row r="26" spans="1:15" ht="27" hidden="1" customHeight="1">
      <c r="A26" s="156"/>
      <c r="B26" s="89" t="s">
        <v>16</v>
      </c>
      <c r="C26" s="90">
        <v>2.5157865223327485</v>
      </c>
      <c r="D26" s="90">
        <v>2.77</v>
      </c>
      <c r="E26" s="90">
        <v>2.9063861257395485</v>
      </c>
      <c r="F26" s="90">
        <v>3.33</v>
      </c>
      <c r="G26" s="90">
        <v>3.6748870359534487</v>
      </c>
      <c r="H26" s="90">
        <v>4.0998228333658409</v>
      </c>
      <c r="I26" s="90">
        <v>4.4786384175281189</v>
      </c>
      <c r="J26" s="90">
        <v>4.9077392562252129</v>
      </c>
      <c r="K26" s="90">
        <v>5.3397860997334377</v>
      </c>
      <c r="L26" s="90">
        <v>5.7990580911514202</v>
      </c>
      <c r="M26" s="90">
        <v>6.2665585787660101</v>
      </c>
      <c r="N26" s="91">
        <v>6.7367003120733377</v>
      </c>
      <c r="O26" s="159"/>
    </row>
    <row r="27" spans="1:15" ht="27" customHeight="1">
      <c r="A27" s="44"/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7"/>
      <c r="N27" s="48"/>
      <c r="O27" s="49"/>
    </row>
    <row r="28" spans="1:15" ht="18" customHeight="1"/>
    <row r="29" spans="1:15" ht="18" customHeight="1"/>
    <row r="30" spans="1:15" ht="18" customHeight="1"/>
    <row r="31" spans="1:15" ht="18" customHeight="1"/>
    <row r="32" spans="1:15" ht="18" customHeight="1"/>
    <row r="33" ht="12.75" customHeight="1"/>
    <row r="34" ht="12.75" customHeight="1"/>
    <row r="35" ht="12.75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</sheetData>
  <mergeCells count="15">
    <mergeCell ref="A24:A26"/>
    <mergeCell ref="O24:O26"/>
    <mergeCell ref="A13:O13"/>
    <mergeCell ref="A18:A20"/>
    <mergeCell ref="O18:O20"/>
    <mergeCell ref="A21:A23"/>
    <mergeCell ref="O21:O23"/>
    <mergeCell ref="A14:O14"/>
    <mergeCell ref="A12:O12"/>
    <mergeCell ref="A1:O1"/>
    <mergeCell ref="A3:O3"/>
    <mergeCell ref="A6:A7"/>
    <mergeCell ref="O6:O11"/>
    <mergeCell ref="A8:A9"/>
    <mergeCell ref="A10:A11"/>
  </mergeCells>
  <phoneticPr fontId="1" type="noConversion"/>
  <printOptions horizontalCentered="1"/>
  <pageMargins left="0.17" right="0.16" top="0.84" bottom="0.78" header="0.31496062992125984" footer="0.31496062992125984"/>
  <pageSetup paperSize="9" scale="61" orientation="portrait" r:id="rId1"/>
  <headerFooter differentFirst="1"/>
  <ignoredErrors>
    <ignoredError sqref="C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1일차</vt:lpstr>
      <vt:lpstr>2일차</vt:lpstr>
      <vt:lpstr>'1일차'!Print_Area</vt:lpstr>
      <vt:lpstr>'2일차'!Print_Area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김종만</cp:lastModifiedBy>
  <cp:lastPrinted>2016-04-09T10:11:00Z</cp:lastPrinted>
  <dcterms:created xsi:type="dcterms:W3CDTF">2008-06-04T14:23:06Z</dcterms:created>
  <dcterms:modified xsi:type="dcterms:W3CDTF">2016-04-09T10:13:57Z</dcterms:modified>
</cp:coreProperties>
</file>